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ki_Tsuchida\Box\#03.組織内_03_経営推進部\03_市場での価値向上\02_IR\03_決算説明会\第53期\②第53期_2Q決算説明会\07_Financial Data（決算説明資料）\"/>
    </mc:Choice>
  </mc:AlternateContent>
  <xr:revisionPtr revIDLastSave="0" documentId="13_ncr:1_{F4BEE346-586A-48F0-8411-02CC29E31387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表紙" sheetId="48" r:id="rId1"/>
    <sheet name="連BS" sheetId="1" r:id="rId2"/>
    <sheet name="分野別" sheetId="12" r:id="rId3"/>
    <sheet name="連BS-2" sheetId="2" r:id="rId4"/>
    <sheet name="連PL" sheetId="3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投資" sheetId="10" r:id="rId12"/>
    <sheet name="投資-2" sheetId="45" r:id="rId13"/>
    <sheet name="グラフ１" sheetId="51" r:id="rId14"/>
    <sheet name="グラフ２" sheetId="55" r:id="rId15"/>
    <sheet name="グラフ3" sheetId="58" r:id="rId16"/>
    <sheet name="グラフ４" sheetId="59" r:id="rId17"/>
    <sheet name="裏表紙" sheetId="49" r:id="rId18"/>
    <sheet name="個PL" sheetId="47" state="hidden" r:id="rId19"/>
  </sheets>
  <definedNames>
    <definedName name="_xlnm.Print_Area" localSheetId="13">グラフ１!$A$1:$S$42</definedName>
    <definedName name="_xlnm.Print_Area" localSheetId="14">グラフ２!$A$1:$S$42</definedName>
    <definedName name="_xlnm.Print_Area" localSheetId="15">グラフ3!$A$1:$S$42</definedName>
    <definedName name="_xlnm.Print_Area" localSheetId="16">グラフ４!$A$1:$S$42</definedName>
    <definedName name="_xlnm.Print_Area" localSheetId="9">安全性!$A$1:$Q$31</definedName>
    <definedName name="_xlnm.Print_Area" localSheetId="18">個PL!$A$1:$N$19</definedName>
    <definedName name="_xlnm.Print_Area" localSheetId="10">効率・成長性!$A$1:$R$24</definedName>
    <definedName name="_xlnm.Print_Area" localSheetId="8">収益性!$A$1:$R$29</definedName>
    <definedName name="_xlnm.Print_Area" localSheetId="11">投資!$A$1:$Q$20</definedName>
    <definedName name="_xlnm.Print_Area" localSheetId="12">'投資-2'!$A$1:$Q$28</definedName>
    <definedName name="_xlnm.Print_Area" localSheetId="0">表紙!$A$1:$N$36</definedName>
    <definedName name="_xlnm.Print_Area" localSheetId="2">分野別!$A$1:$T$27</definedName>
    <definedName name="_xlnm.Print_Area" localSheetId="17">裏表紙!$A$1:$P$40</definedName>
    <definedName name="_xlnm.Print_Area" localSheetId="1">連BS!$A$1:$S$36</definedName>
    <definedName name="_xlnm.Print_Area" localSheetId="3">'連BS-2'!$A$1:$S$53</definedName>
    <definedName name="_xlnm.Print_Area" localSheetId="5">連CF!$A$1:$Q$48</definedName>
    <definedName name="_xlnm.Print_Area" localSheetId="6">'連CF-2'!$A$1:$Q$42</definedName>
    <definedName name="_xlnm.Print_Area" localSheetId="4">連PL!$A$1:$T$24</definedName>
    <definedName name="_xlnm.Print_Area" localSheetId="7">連半期!$A$1:$N$37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5" i="55" l="1"/>
  <c r="Q47" i="55"/>
  <c r="Q48" i="55"/>
  <c r="Q49" i="55"/>
  <c r="Q50" i="55"/>
  <c r="Q51" i="55"/>
  <c r="Q52" i="55"/>
  <c r="D19" i="45"/>
  <c r="E19" i="45"/>
  <c r="F19" i="45"/>
  <c r="G19" i="45"/>
  <c r="P52" i="59" l="1"/>
  <c r="O52" i="59"/>
  <c r="N52" i="59"/>
  <c r="P51" i="59"/>
  <c r="O51" i="59"/>
  <c r="N51" i="59"/>
  <c r="P50" i="59"/>
  <c r="O50" i="59"/>
  <c r="N50" i="59"/>
  <c r="P49" i="59"/>
  <c r="O49" i="59"/>
  <c r="N49" i="59"/>
  <c r="P48" i="59"/>
  <c r="O48" i="59"/>
  <c r="N48" i="59"/>
  <c r="P46" i="59"/>
  <c r="O46" i="59"/>
  <c r="N46" i="59"/>
  <c r="P44" i="59"/>
  <c r="O44" i="59"/>
  <c r="N44" i="59"/>
  <c r="L52" i="59"/>
  <c r="K52" i="59"/>
  <c r="J52" i="59"/>
  <c r="I52" i="59"/>
  <c r="H52" i="59"/>
  <c r="G52" i="59"/>
  <c r="F52" i="59"/>
  <c r="E52" i="59"/>
  <c r="D52" i="59"/>
  <c r="C52" i="59"/>
  <c r="L51" i="59"/>
  <c r="K51" i="59"/>
  <c r="J51" i="59"/>
  <c r="I51" i="59"/>
  <c r="H51" i="59"/>
  <c r="G51" i="59"/>
  <c r="F51" i="59"/>
  <c r="E51" i="59"/>
  <c r="D51" i="59"/>
  <c r="C51" i="59"/>
  <c r="L50" i="59"/>
  <c r="K50" i="59"/>
  <c r="J50" i="59"/>
  <c r="I50" i="59"/>
  <c r="H50" i="59"/>
  <c r="G50" i="59"/>
  <c r="F50" i="59"/>
  <c r="E50" i="59"/>
  <c r="D50" i="59"/>
  <c r="C50" i="59"/>
  <c r="L49" i="59"/>
  <c r="K49" i="59"/>
  <c r="J49" i="59"/>
  <c r="I49" i="59"/>
  <c r="H49" i="59"/>
  <c r="G49" i="59"/>
  <c r="F49" i="59"/>
  <c r="E49" i="59"/>
  <c r="D49" i="59"/>
  <c r="C49" i="59"/>
  <c r="L48" i="59"/>
  <c r="K48" i="59"/>
  <c r="J48" i="59"/>
  <c r="I48" i="59"/>
  <c r="H48" i="59"/>
  <c r="G48" i="59"/>
  <c r="F48" i="59"/>
  <c r="E48" i="59"/>
  <c r="D48" i="59"/>
  <c r="C48" i="59"/>
  <c r="L46" i="59"/>
  <c r="K46" i="59"/>
  <c r="J46" i="59"/>
  <c r="I46" i="59"/>
  <c r="H46" i="59"/>
  <c r="G46" i="59"/>
  <c r="F46" i="59"/>
  <c r="E46" i="59"/>
  <c r="D46" i="59"/>
  <c r="C46" i="59"/>
  <c r="L44" i="59"/>
  <c r="K44" i="59"/>
  <c r="J44" i="59"/>
  <c r="I44" i="59"/>
  <c r="H44" i="59"/>
  <c r="G44" i="59"/>
  <c r="F44" i="59"/>
  <c r="E44" i="59"/>
  <c r="D44" i="59"/>
  <c r="C44" i="59"/>
  <c r="M52" i="59"/>
  <c r="M51" i="59"/>
  <c r="M50" i="59"/>
  <c r="O46" i="58"/>
  <c r="N46" i="58"/>
  <c r="M46" i="58"/>
  <c r="L46" i="58"/>
  <c r="K46" i="58"/>
  <c r="J46" i="58"/>
  <c r="I46" i="58"/>
  <c r="H46" i="58"/>
  <c r="G46" i="58"/>
  <c r="F46" i="58"/>
  <c r="E46" i="58"/>
  <c r="D46" i="58"/>
  <c r="C46" i="58"/>
  <c r="P46" i="58"/>
  <c r="P52" i="58"/>
  <c r="O52" i="58"/>
  <c r="N52" i="58"/>
  <c r="P51" i="58"/>
  <c r="O51" i="58"/>
  <c r="N51" i="58"/>
  <c r="P50" i="58"/>
  <c r="O50" i="58"/>
  <c r="N50" i="58"/>
  <c r="P49" i="58"/>
  <c r="O49" i="58"/>
  <c r="N49" i="58"/>
  <c r="P48" i="58"/>
  <c r="O48" i="58"/>
  <c r="N48" i="58"/>
  <c r="P47" i="58"/>
  <c r="O47" i="58"/>
  <c r="N47" i="58"/>
  <c r="P45" i="58"/>
  <c r="O45" i="58"/>
  <c r="N45" i="58"/>
  <c r="P44" i="58"/>
  <c r="O44" i="58"/>
  <c r="N44" i="58"/>
  <c r="L52" i="58"/>
  <c r="K52" i="58"/>
  <c r="J52" i="58"/>
  <c r="I52" i="58"/>
  <c r="H52" i="58"/>
  <c r="G52" i="58"/>
  <c r="F52" i="58"/>
  <c r="E52" i="58"/>
  <c r="D52" i="58"/>
  <c r="C52" i="58"/>
  <c r="L51" i="58"/>
  <c r="K51" i="58"/>
  <c r="J51" i="58"/>
  <c r="I51" i="58"/>
  <c r="H51" i="58"/>
  <c r="G51" i="58"/>
  <c r="F51" i="58"/>
  <c r="E51" i="58"/>
  <c r="D51" i="58"/>
  <c r="C51" i="58"/>
  <c r="L50" i="58"/>
  <c r="K50" i="58"/>
  <c r="J50" i="58"/>
  <c r="I50" i="58"/>
  <c r="H50" i="58"/>
  <c r="G50" i="58"/>
  <c r="F50" i="58"/>
  <c r="E50" i="58"/>
  <c r="D50" i="58"/>
  <c r="C50" i="58"/>
  <c r="L49" i="58"/>
  <c r="K49" i="58"/>
  <c r="J49" i="58"/>
  <c r="I49" i="58"/>
  <c r="H49" i="58"/>
  <c r="G49" i="58"/>
  <c r="F49" i="58"/>
  <c r="E49" i="58"/>
  <c r="D49" i="58"/>
  <c r="C49" i="58"/>
  <c r="L48" i="58"/>
  <c r="K48" i="58"/>
  <c r="J48" i="58"/>
  <c r="I48" i="58"/>
  <c r="H48" i="58"/>
  <c r="G48" i="58"/>
  <c r="F48" i="58"/>
  <c r="E48" i="58"/>
  <c r="D48" i="58"/>
  <c r="C48" i="58"/>
  <c r="L47" i="58"/>
  <c r="K47" i="58"/>
  <c r="J47" i="58"/>
  <c r="I47" i="58"/>
  <c r="H47" i="58"/>
  <c r="G47" i="58"/>
  <c r="F47" i="58"/>
  <c r="E47" i="58"/>
  <c r="D47" i="58"/>
  <c r="C47" i="58"/>
  <c r="L45" i="58"/>
  <c r="K45" i="58"/>
  <c r="J45" i="58"/>
  <c r="I45" i="58"/>
  <c r="H45" i="58"/>
  <c r="G45" i="58"/>
  <c r="F45" i="58"/>
  <c r="E45" i="58"/>
  <c r="D45" i="58"/>
  <c r="C45" i="58"/>
  <c r="M52" i="58"/>
  <c r="M51" i="58"/>
  <c r="M50" i="58"/>
  <c r="M48" i="58"/>
  <c r="M47" i="58"/>
  <c r="P52" i="55"/>
  <c r="O52" i="55"/>
  <c r="N52" i="55"/>
  <c r="M52" i="55"/>
  <c r="L52" i="55"/>
  <c r="K52" i="55"/>
  <c r="J52" i="55"/>
  <c r="I52" i="55"/>
  <c r="H52" i="55"/>
  <c r="G52" i="55"/>
  <c r="F52" i="55"/>
  <c r="E52" i="55"/>
  <c r="D52" i="55"/>
  <c r="C52" i="55"/>
  <c r="P50" i="55"/>
  <c r="O50" i="55"/>
  <c r="N50" i="55"/>
  <c r="M50" i="55"/>
  <c r="L50" i="55"/>
  <c r="K50" i="55"/>
  <c r="J50" i="55"/>
  <c r="I50" i="55"/>
  <c r="H50" i="55"/>
  <c r="G50" i="55"/>
  <c r="F50" i="55"/>
  <c r="E50" i="55"/>
  <c r="D50" i="55"/>
  <c r="C50" i="55"/>
  <c r="P48" i="55"/>
  <c r="O48" i="55"/>
  <c r="N48" i="55"/>
  <c r="M48" i="55"/>
  <c r="L48" i="55"/>
  <c r="K48" i="55"/>
  <c r="J48" i="55"/>
  <c r="I48" i="55"/>
  <c r="H48" i="55"/>
  <c r="G48" i="55"/>
  <c r="F48" i="55"/>
  <c r="E48" i="55"/>
  <c r="D48" i="55"/>
  <c r="C48" i="55"/>
  <c r="P46" i="55"/>
  <c r="O46" i="55"/>
  <c r="N46" i="55"/>
  <c r="M46" i="55"/>
  <c r="L46" i="55"/>
  <c r="K46" i="55"/>
  <c r="J46" i="55"/>
  <c r="I46" i="55"/>
  <c r="H46" i="55"/>
  <c r="G46" i="55"/>
  <c r="F46" i="55"/>
  <c r="E46" i="55"/>
  <c r="C46" i="55"/>
  <c r="D46" i="55"/>
  <c r="P51" i="55"/>
  <c r="O51" i="55"/>
  <c r="P49" i="55"/>
  <c r="O49" i="55"/>
  <c r="P47" i="55"/>
  <c r="O47" i="55"/>
  <c r="P45" i="55"/>
  <c r="O45" i="55"/>
  <c r="P44" i="55"/>
  <c r="O44" i="55"/>
  <c r="Q19" i="45"/>
  <c r="P19" i="45"/>
  <c r="O19" i="45"/>
  <c r="N19" i="45"/>
  <c r="L19" i="45"/>
  <c r="K19" i="45"/>
  <c r="J19" i="45"/>
  <c r="I19" i="45"/>
  <c r="H19" i="45"/>
  <c r="P45" i="59"/>
  <c r="O45" i="59"/>
  <c r="N45" i="59"/>
  <c r="M45" i="59"/>
  <c r="L45" i="59"/>
  <c r="J45" i="59"/>
  <c r="I45" i="59"/>
  <c r="H45" i="59"/>
  <c r="G45" i="59"/>
  <c r="F45" i="59"/>
  <c r="E45" i="59"/>
  <c r="D45" i="59"/>
  <c r="C45" i="59"/>
  <c r="P47" i="59"/>
  <c r="O47" i="59"/>
  <c r="M47" i="59"/>
  <c r="G47" i="59"/>
  <c r="F47" i="59"/>
  <c r="E47" i="59"/>
  <c r="C47" i="59"/>
  <c r="K47" i="59"/>
  <c r="K45" i="59"/>
  <c r="J47" i="59" l="1"/>
  <c r="I47" i="59"/>
  <c r="H47" i="59"/>
  <c r="D47" i="59"/>
  <c r="N47" i="59"/>
  <c r="L47" i="59"/>
  <c r="N44" i="55" l="1"/>
  <c r="C44" i="58"/>
  <c r="M44" i="58"/>
  <c r="M45" i="58"/>
  <c r="L44" i="58"/>
  <c r="C51" i="55"/>
  <c r="M44" i="55"/>
  <c r="N45" i="55"/>
  <c r="N47" i="55"/>
  <c r="N49" i="55"/>
  <c r="N51" i="55"/>
  <c r="M45" i="55"/>
  <c r="M47" i="55"/>
  <c r="M49" i="55"/>
  <c r="M51" i="55"/>
  <c r="M44" i="59"/>
  <c r="M46" i="59"/>
  <c r="M48" i="59"/>
  <c r="M49" i="59"/>
  <c r="L44" i="55"/>
  <c r="L45" i="55"/>
  <c r="L47" i="55"/>
  <c r="L49" i="55"/>
  <c r="L51" i="55"/>
  <c r="M49" i="58"/>
  <c r="K44" i="58"/>
  <c r="J44" i="58"/>
  <c r="I44" i="58"/>
  <c r="H44" i="58"/>
  <c r="G44" i="58"/>
  <c r="F44" i="58"/>
  <c r="E44" i="58"/>
  <c r="D44" i="58"/>
  <c r="K44" i="55"/>
  <c r="J44" i="55"/>
  <c r="I44" i="55"/>
  <c r="H44" i="55"/>
  <c r="G44" i="55"/>
  <c r="F44" i="55"/>
  <c r="E44" i="55"/>
  <c r="D44" i="55"/>
  <c r="C44" i="55"/>
  <c r="K51" i="55"/>
  <c r="J51" i="55"/>
  <c r="I51" i="55"/>
  <c r="H51" i="55"/>
  <c r="G51" i="55"/>
  <c r="F51" i="55"/>
  <c r="E51" i="55"/>
  <c r="D51" i="55"/>
  <c r="K49" i="55"/>
  <c r="J49" i="55"/>
  <c r="I49" i="55"/>
  <c r="H49" i="55"/>
  <c r="G49" i="55"/>
  <c r="F49" i="55"/>
  <c r="E49" i="55"/>
  <c r="D49" i="55"/>
  <c r="C49" i="55"/>
  <c r="K47" i="55"/>
  <c r="J47" i="55"/>
  <c r="I47" i="55"/>
  <c r="H47" i="55"/>
  <c r="G47" i="55"/>
  <c r="F47" i="55"/>
  <c r="E47" i="55"/>
  <c r="D47" i="55"/>
  <c r="C47" i="55"/>
  <c r="K45" i="55"/>
  <c r="J45" i="55"/>
  <c r="I45" i="55"/>
  <c r="H45" i="55"/>
  <c r="G45" i="55"/>
  <c r="F45" i="55"/>
  <c r="E45" i="55"/>
  <c r="D45" i="55"/>
  <c r="C45" i="55"/>
</calcChain>
</file>

<file path=xl/sharedStrings.xml><?xml version="1.0" encoding="utf-8"?>
<sst xmlns="http://schemas.openxmlformats.org/spreadsheetml/2006/main" count="1673" uniqueCount="590">
  <si>
    <t>Valuation Difference on Available-for-Sale Securities</t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</si>
  <si>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</si>
  <si>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</si>
  <si>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</si>
  <si>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</si>
  <si>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固定資産処分損益（差益：△）</t>
    <rPh sb="7" eb="8">
      <t>エキ</t>
    </rPh>
    <rPh sb="9" eb="11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</si>
  <si>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</si>
  <si>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</si>
  <si>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</si>
  <si>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</si>
  <si>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</si>
  <si>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</si>
  <si>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</si>
  <si>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</si>
  <si>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</si>
  <si>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</si>
  <si>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</si>
  <si>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</si>
  <si>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</si>
  <si>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</si>
  <si>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</si>
  <si>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</si>
  <si>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</si>
  <si>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</si>
  <si>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</si>
  <si>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</si>
  <si>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</si>
  <si>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</si>
  <si>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</si>
  <si>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</si>
  <si>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</si>
  <si>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</si>
  <si>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</si>
  <si>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</si>
  <si>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</si>
  <si>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</si>
  <si>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</si>
  <si>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</si>
  <si>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</si>
  <si>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資本合計</t>
    <rPh sb="0" eb="2">
      <t>シホン</t>
    </rPh>
    <rPh sb="2" eb="4">
      <t>ゴウケイ</t>
    </rPh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</si>
  <si>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</si>
  <si>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</si>
  <si>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</si>
  <si>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</si>
  <si>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</si>
  <si>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Price to Earnings Ratio [PER](Times)</t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</si>
  <si>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</si>
  <si>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</si>
  <si>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</si>
  <si>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</si>
  <si>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</si>
  <si>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</si>
  <si>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</si>
  <si>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</si>
  <si>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</si>
  <si>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</si>
  <si>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</si>
  <si>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</si>
  <si>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</si>
  <si>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</si>
  <si>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</si>
  <si>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</si>
  <si>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</si>
  <si>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</si>
  <si>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</si>
  <si>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</si>
  <si>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</si>
  <si>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</si>
  <si>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 xml:space="preserve">Return on Equity </t>
  </si>
  <si>
    <t>Stock Indicators</t>
  </si>
  <si>
    <t>Stock Price Indicators</t>
  </si>
  <si>
    <t>Dividend Payout Ratio</t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</si>
  <si>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</si>
  <si>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</si>
  <si>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</si>
  <si>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</si>
  <si>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Non-Operating Expenses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</si>
  <si>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</si>
  <si>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</si>
  <si>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</si>
  <si>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</si>
  <si>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</si>
  <si>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</si>
  <si>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</si>
  <si>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</si>
  <si>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</si>
  <si>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</si>
  <si>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</si>
  <si>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</si>
  <si>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</si>
  <si>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</si>
  <si>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</si>
  <si>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</si>
  <si>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</si>
  <si>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</si>
  <si>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</si>
  <si>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</si>
  <si>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</si>
  <si>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</si>
  <si>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</si>
  <si>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</si>
  <si>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</si>
  <si>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</si>
  <si>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</si>
  <si>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</si>
  <si>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</si>
  <si>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</si>
  <si>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</si>
  <si>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</si>
  <si>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</si>
  <si>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</si>
  <si>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</si>
  <si>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</si>
  <si>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</si>
  <si>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</si>
  <si>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</si>
  <si>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</si>
  <si>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</si>
  <si>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</si>
  <si>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</si>
  <si>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</si>
  <si>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</si>
  <si>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</si>
  <si>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</si>
  <si>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</si>
  <si>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</si>
  <si>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</si>
  <si>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</si>
  <si>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</si>
  <si>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</si>
  <si>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</si>
  <si>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</si>
  <si>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</si>
  <si>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</si>
  <si>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</si>
  <si>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</si>
  <si>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</si>
  <si>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</si>
  <si>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</si>
  <si>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</si>
  <si>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</si>
  <si>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</si>
  <si>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</si>
  <si>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</si>
  <si>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</si>
  <si>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</si>
  <si>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</si>
  <si>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</si>
  <si>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</si>
  <si>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</si>
  <si>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</si>
  <si>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</si>
  <si>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</si>
  <si>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</si>
  <si>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</si>
  <si>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</si>
  <si>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</si>
  <si>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</si>
  <si>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</si>
  <si>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</si>
  <si>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</si>
  <si>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</si>
  <si>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</si>
  <si>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</si>
  <si>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Cash and Deposits</t>
  </si>
  <si>
    <t>Notes and Accounts Receivable-trade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</si>
  <si>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</si>
  <si>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</si>
  <si>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</si>
  <si>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</si>
  <si>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</si>
  <si>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</si>
  <si>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</si>
  <si>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</si>
  <si>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</si>
  <si>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</si>
  <si>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</si>
  <si>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</si>
  <si>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</si>
  <si>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</si>
  <si>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</si>
  <si>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</si>
  <si>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</si>
  <si>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</si>
  <si>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</si>
  <si>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</si>
  <si>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</si>
  <si>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</si>
  <si>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>Extraordinary Loss</t>
  </si>
  <si>
    <t xml:space="preserve">Income before Income Taxes </t>
  </si>
  <si>
    <t>Total Income Taxes</t>
  </si>
  <si>
    <t>Gross  Profit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</si>
  <si>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</si>
  <si>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</si>
  <si>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</si>
  <si>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</si>
  <si>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</si>
  <si>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</si>
  <si>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</si>
  <si>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</si>
  <si>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</si>
  <si>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</si>
  <si>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</si>
  <si>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</si>
  <si>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</si>
  <si>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</si>
  <si>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</si>
  <si>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</si>
  <si>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</si>
  <si>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</si>
  <si>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</si>
  <si>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</si>
  <si>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</si>
  <si>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法人税等合計</t>
    <rPh sb="0" eb="4">
      <t>ホウジンゼイトウ</t>
    </rPh>
    <rPh sb="4" eb="6">
      <t>ゴウケイ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</si>
  <si>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</si>
  <si>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</si>
  <si>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</si>
  <si>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</si>
  <si>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</si>
  <si>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</si>
  <si>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</si>
  <si>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</si>
  <si>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</si>
  <si>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</si>
  <si>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</si>
  <si>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</si>
  <si>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Capital and Assets Indicators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</si>
  <si>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</si>
  <si>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</si>
  <si>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</si>
  <si>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</si>
  <si>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</si>
  <si>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個別損益計算書　</t>
    </r>
    <r>
      <rPr>
        <sz val="8"/>
        <color indexed="24"/>
        <rFont val="ＭＳ 明朝"/>
        <family val="1"/>
        <charset val="128"/>
      </rPr>
      <t>Non-Consolidated Statements of Income</t>
    </r>
    <rPh sb="0" eb="2">
      <t>コベツ</t>
    </rPh>
    <rPh sb="2" eb="4">
      <t>ソンエキ</t>
    </rPh>
    <rPh sb="4" eb="6">
      <t>ケイサン</t>
    </rPh>
    <rPh sb="6" eb="7">
      <t>ショ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</si>
  <si>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</si>
  <si>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</si>
  <si>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</si>
  <si>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</si>
  <si>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敷金</t>
    <rPh sb="0" eb="2">
      <t>シキキン</t>
    </rPh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</si>
  <si>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</si>
  <si>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</si>
  <si>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</si>
  <si>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</si>
  <si>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</si>
  <si>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－</t>
  </si>
  <si>
    <t>△ 0</t>
  </si>
  <si>
    <t>BPO</t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</si>
  <si>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</si>
  <si>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</si>
  <si>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</si>
  <si>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</si>
  <si>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</si>
  <si>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</si>
  <si>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</si>
  <si>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</si>
  <si>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Noncurrent Assets Turnover</t>
    <phoneticPr fontId="2"/>
  </si>
  <si>
    <t>E-mail:ir9640@saison.co.jp</t>
  </si>
  <si>
    <t>《IR担当窓口》</t>
    <phoneticPr fontId="30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</si>
  <si>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</si>
  <si>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</si>
  <si>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</si>
  <si>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</si>
  <si>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</si>
  <si>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</si>
  <si>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</si>
  <si>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</si>
  <si>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</si>
  <si>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</si>
  <si>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</si>
  <si>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</si>
  <si>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</si>
  <si>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</si>
  <si>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</si>
  <si>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</si>
  <si>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</si>
  <si>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</si>
  <si>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</si>
  <si>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</si>
  <si>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</si>
  <si>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</si>
  <si>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</si>
  <si>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</si>
  <si>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-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</si>
  <si>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</si>
  <si>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</si>
  <si>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</si>
  <si>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</si>
  <si>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</si>
  <si>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</si>
  <si>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</si>
  <si>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</si>
  <si>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</si>
  <si>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</si>
  <si>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2016(予)</t>
    <rPh sb="5" eb="6">
      <t>ヨ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</si>
  <si>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</si>
  <si>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</si>
  <si>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</si>
  <si>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</si>
  <si>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Financial Data</t>
    <phoneticPr fontId="2"/>
  </si>
  <si>
    <t>-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</si>
  <si>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</si>
  <si>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※前期(2015年)より売上計上基準を変更しており、前々期(2014年)については遡及処理後の数値を記載</t>
    <rPh sb="1" eb="3">
      <t>ゼンキ</t>
    </rPh>
    <rPh sb="26" eb="28">
      <t>ゼンゼン</t>
    </rPh>
    <rPh sb="28" eb="29">
      <t>キ</t>
    </rPh>
    <rPh sb="34" eb="35">
      <t>ネン</t>
    </rPh>
    <phoneticPr fontId="2"/>
  </si>
  <si>
    <t xml:space="preserve">
単位：百万円 ／ Unit：\million</t>
    <rPh sb="1" eb="3">
      <t>タンイ</t>
    </rPh>
    <rPh sb="4" eb="7">
      <t>ヒャクマンエン</t>
    </rPh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</si>
  <si>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</si>
  <si>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</si>
  <si>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2017(予)</t>
    <rPh sb="5" eb="6">
      <t>ヨ</t>
    </rPh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</si>
  <si>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</si>
  <si>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</si>
  <si>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</si>
  <si>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Income(Loss)</t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</si>
  <si>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</si>
  <si>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</si>
  <si>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Ordinary Income(Loss)</t>
    <phoneticPr fontId="2"/>
  </si>
  <si>
    <t>Extraordinary Loss</t>
    <phoneticPr fontId="2"/>
  </si>
  <si>
    <t>Provision of Reserve for Loss on Datacenter Relocation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</si>
  <si>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</si>
  <si>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</si>
  <si>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Income Taxes-Current</t>
    <phoneticPr fontId="2"/>
  </si>
  <si>
    <t>Income Taxes-Deferred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</si>
  <si>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</si>
  <si>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</si>
  <si>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</si>
  <si>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</si>
  <si>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</si>
  <si>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</si>
  <si>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</si>
  <si>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</si>
  <si>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</si>
  <si>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</si>
  <si>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-</t>
  </si>
  <si>
    <t>Profit (loss) attributable to owners of parent</t>
    <phoneticPr fontId="2"/>
  </si>
  <si>
    <t>親会社株主に帰属する当期純利益　Profit (loss) attributable to owners of parent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</si>
  <si>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売上総
利益率</t>
    <rPh sb="0" eb="2">
      <t>ウリアゲ</t>
    </rPh>
    <rPh sb="2" eb="3">
      <t>ソウ</t>
    </rPh>
    <rPh sb="4" eb="6">
      <t>リエキ</t>
    </rPh>
    <rPh sb="6" eb="7">
      <t>リツ</t>
    </rPh>
    <phoneticPr fontId="2"/>
  </si>
  <si>
    <t>売上高営
業利益率</t>
    <rPh sb="0" eb="2">
      <t>ウリアゲ</t>
    </rPh>
    <rPh sb="2" eb="3">
      <t>ダカ</t>
    </rPh>
    <rPh sb="3" eb="4">
      <t>エイ</t>
    </rPh>
    <rPh sb="5" eb="6">
      <t>ナリ</t>
    </rPh>
    <rPh sb="6" eb="8">
      <t>リエキ</t>
    </rPh>
    <rPh sb="8" eb="9">
      <t>リツ</t>
    </rPh>
    <phoneticPr fontId="2"/>
  </si>
  <si>
    <t>売上高経
常利益率</t>
    <rPh sb="0" eb="2">
      <t>ウリアゲ</t>
    </rPh>
    <rPh sb="2" eb="3">
      <t>ダカ</t>
    </rPh>
    <rPh sb="3" eb="4">
      <t>キョウ</t>
    </rPh>
    <rPh sb="5" eb="6">
      <t>ヅネ</t>
    </rPh>
    <rPh sb="6" eb="8">
      <t>リエキ</t>
    </rPh>
    <rPh sb="8" eb="9">
      <t>リツ</t>
    </rPh>
    <phoneticPr fontId="2"/>
  </si>
  <si>
    <t>売上高
当期純
利益率</t>
    <rPh sb="0" eb="2">
      <t>ウリアゲ</t>
    </rPh>
    <rPh sb="2" eb="3">
      <t>ダカ</t>
    </rPh>
    <rPh sb="4" eb="6">
      <t>トウキ</t>
    </rPh>
    <rPh sb="6" eb="7">
      <t>ジュン</t>
    </rPh>
    <rPh sb="8" eb="10">
      <t>リエキ</t>
    </rPh>
    <rPh sb="10" eb="11">
      <t>リツ</t>
    </rPh>
    <phoneticPr fontId="2"/>
  </si>
  <si>
    <t>自己資本
比率</t>
    <rPh sb="0" eb="2">
      <t>ジコ</t>
    </rPh>
    <rPh sb="2" eb="4">
      <t>シホン</t>
    </rPh>
    <rPh sb="5" eb="7">
      <t>ヒリツ</t>
    </rPh>
    <phoneticPr fontId="2"/>
  </si>
  <si>
    <t>総資産
回転率</t>
    <rPh sb="0" eb="3">
      <t>ソウシサン</t>
    </rPh>
    <rPh sb="4" eb="6">
      <t>カイテン</t>
    </rPh>
    <rPh sb="6" eb="7">
      <t>リツ</t>
    </rPh>
    <phoneticPr fontId="2"/>
  </si>
  <si>
    <t>固定資産
回転率</t>
    <rPh sb="0" eb="2">
      <t>コテイ</t>
    </rPh>
    <rPh sb="2" eb="4">
      <t>シサン</t>
    </rPh>
    <rPh sb="5" eb="7">
      <t>カイテン</t>
    </rPh>
    <rPh sb="7" eb="8">
      <t>リツ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</si>
  <si>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</si>
  <si>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
利益率[ROA]</t>
    <rPh sb="0" eb="3">
      <t>ソウシサン</t>
    </rPh>
    <rPh sb="4" eb="6">
      <t>リエキ</t>
    </rPh>
    <rPh sb="6" eb="7">
      <t>リツ</t>
    </rPh>
    <phoneticPr fontId="2"/>
  </si>
  <si>
    <t>1株当たり
当期純利益
[EPS]</t>
    <phoneticPr fontId="2"/>
  </si>
  <si>
    <t>株価収益率
[PER]</t>
    <phoneticPr fontId="2"/>
  </si>
  <si>
    <t>株価純資産
倍率[PBR]</t>
    <phoneticPr fontId="2"/>
  </si>
  <si>
    <t>１株当たり
純資産額[BPS]</t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</si>
  <si>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</si>
  <si>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</si>
  <si>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</si>
  <si>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</si>
  <si>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</si>
  <si>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</si>
  <si>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</si>
  <si>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</si>
  <si>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</si>
  <si>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△0</t>
  </si>
  <si>
    <t>107-0052 東京都港区赤坂1-8-1　赤坂インターシティAIR 18F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</si>
  <si>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</si>
  <si>
    <t>流通ITサービス事業</t>
    <rPh sb="0" eb="2">
      <t>リュウツウ</t>
    </rPh>
    <rPh sb="8" eb="10">
      <t>ジギョウ</t>
    </rPh>
    <phoneticPr fontId="2"/>
  </si>
  <si>
    <t>2012/3</t>
  </si>
  <si>
    <t>2013/3</t>
  </si>
  <si>
    <t>2014/3</t>
  </si>
  <si>
    <t>2015/3</t>
  </si>
  <si>
    <t>2016/3</t>
  </si>
  <si>
    <t>2017/3</t>
  </si>
  <si>
    <t>2018/3</t>
  </si>
  <si>
    <t>2011/9</t>
  </si>
  <si>
    <t>2012/9</t>
  </si>
  <si>
    <t>2013/9</t>
  </si>
  <si>
    <t>2014/9</t>
  </si>
  <si>
    <t>2015/9</t>
  </si>
  <si>
    <t>2016/9</t>
  </si>
  <si>
    <t>2017/9</t>
  </si>
  <si>
    <t>2018/9</t>
  </si>
  <si>
    <t>△ 5</t>
  </si>
  <si>
    <t>リンケージ事業</t>
    <rPh sb="5" eb="7">
      <t>ジギョウ</t>
    </rPh>
    <phoneticPr fontId="2"/>
  </si>
  <si>
    <t>減損損失</t>
    <rPh sb="0" eb="2">
      <t>ゲンソン</t>
    </rPh>
    <rPh sb="2" eb="4">
      <t>ソンシツ</t>
    </rPh>
    <phoneticPr fontId="2"/>
  </si>
  <si>
    <t>貸倒引当金の増減額（減少：△）</t>
    <rPh sb="10" eb="12">
      <t>ゲンショウ</t>
    </rPh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</si>
  <si>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</si>
  <si>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</si>
  <si>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</si>
  <si>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</si>
  <si>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</si>
  <si>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</si>
  <si>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</si>
  <si>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</si>
  <si>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仕掛品</t>
    <rPh sb="0" eb="2">
      <t>シカカリ</t>
    </rPh>
    <rPh sb="2" eb="3">
      <t>ヒン</t>
    </rPh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</si>
  <si>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</si>
  <si>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前受金</t>
    <rPh sb="0" eb="3">
      <t>マエウケキン</t>
    </rPh>
    <phoneticPr fontId="2"/>
  </si>
  <si>
    <t>Advances received</t>
  </si>
  <si>
    <t>事業整理損失引当金</t>
    <rPh sb="0" eb="4">
      <t>ジギョウセイリ</t>
    </rPh>
    <rPh sb="4" eb="6">
      <t>ソンシツ</t>
    </rPh>
    <rPh sb="6" eb="9">
      <t>ヒキアテキン</t>
    </rPh>
    <phoneticPr fontId="2"/>
  </si>
  <si>
    <t>Provision for loss on business liquidation</t>
  </si>
  <si>
    <t>負債、非支配株主持分及び資本合計</t>
    <rPh sb="3" eb="4">
      <t>ヒ</t>
    </rPh>
    <rPh sb="4" eb="6">
      <t>シハイ</t>
    </rPh>
    <phoneticPr fontId="2"/>
  </si>
  <si>
    <t>HULFT</t>
  </si>
  <si>
    <t>Linkage</t>
  </si>
  <si>
    <t>Retail &amp; IT Service</t>
  </si>
  <si>
    <t>フィナンシャルITサービス事業</t>
  </si>
  <si>
    <t xml:space="preserve">Financial IT Service </t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</si>
  <si>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</si>
  <si>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</si>
  <si>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情報処理サービス</t>
    <rPh sb="0" eb="2">
      <t>ジョウホウ</t>
    </rPh>
    <rPh sb="2" eb="4">
      <t>ショリ</t>
    </rPh>
    <phoneticPr fontId="2"/>
  </si>
  <si>
    <t>システム開発</t>
    <rPh sb="4" eb="6">
      <t>カイハツ</t>
    </rPh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</si>
  <si>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</si>
  <si>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パッケージ事業</t>
    <rPh sb="5" eb="7">
      <t>ジギョウ</t>
    </rPh>
    <phoneticPr fontId="2"/>
  </si>
  <si>
    <t>パッケージ販売</t>
    <rPh sb="5" eb="7">
      <t>ハンバイ</t>
    </rPh>
    <phoneticPr fontId="2"/>
  </si>
  <si>
    <t>パッケージ付帯サービス</t>
    <rPh sb="5" eb="7">
      <t>フタイ</t>
    </rPh>
    <phoneticPr fontId="2"/>
  </si>
  <si>
    <t>2021/09</t>
  </si>
  <si>
    <t>2022(予)</t>
    <rPh sb="5" eb="6">
      <t>ヨ</t>
    </rPh>
    <phoneticPr fontId="2"/>
  </si>
  <si>
    <t>Net income(loss)</t>
    <phoneticPr fontId="2"/>
  </si>
  <si>
    <t>Profit (loss) attributable to non-controlling interests</t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</si>
  <si>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</si>
  <si>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総資産</t>
    <rPh sb="0" eb="3">
      <t>ソウシサン</t>
    </rPh>
    <phoneticPr fontId="2"/>
  </si>
  <si>
    <t>Equity Ratio</t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</si>
  <si>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</si>
  <si>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</si>
  <si>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t>Total Assets</t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</si>
  <si>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</si>
  <si>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投資指標　Return Indicators</t>
    <phoneticPr fontId="2"/>
  </si>
  <si>
    <t>3月31日に終了した事業年度／Years ended March 31</t>
    <phoneticPr fontId="2"/>
  </si>
  <si>
    <t>単位：百万円 ／ Unit：\million</t>
    <phoneticPr fontId="2"/>
  </si>
  <si>
    <t>＜基礎指標＞</t>
    <phoneticPr fontId="2"/>
  </si>
  <si>
    <t>総資産</t>
    <phoneticPr fontId="2"/>
  </si>
  <si>
    <t>期首・期末平均総資産</t>
    <phoneticPr fontId="2"/>
  </si>
  <si>
    <t>Average Total Assets at Beginning and End of Year</t>
    <phoneticPr fontId="2"/>
  </si>
  <si>
    <t>期首・期末平均自己資本</t>
    <phoneticPr fontId="2"/>
  </si>
  <si>
    <t>売上高</t>
    <phoneticPr fontId="2"/>
  </si>
  <si>
    <t>当期純利益</t>
    <phoneticPr fontId="2"/>
  </si>
  <si>
    <t>自己資本利益率［ROE］</t>
    <phoneticPr fontId="2"/>
  </si>
  <si>
    <t>総資産利益率［ROA］</t>
    <phoneticPr fontId="2"/>
  </si>
  <si>
    <t>※ 自己資本利益率･･･当期純利益/期首・期末平均自己資本    * Return on Equity = Net Income / Average Equity at Beginning and End of Year</t>
    <phoneticPr fontId="2"/>
  </si>
  <si>
    <t>※ 総資産利益率･･･経常利益/期首・期末平均総資産    * Return on Assets = Ordinary Income / Average Total Assets at Beginning and End of Year</t>
    <phoneticPr fontId="2"/>
  </si>
  <si>
    <t>＜1株当たり指標＞</t>
    <phoneticPr fontId="2"/>
  </si>
  <si>
    <t>期末発行済株式数(連結)（千株）</t>
    <phoneticPr fontId="2"/>
  </si>
  <si>
    <t>１株当たり配当額（円）</t>
    <phoneticPr fontId="2"/>
  </si>
  <si>
    <t>１株当たり当期純利益［EPS］(円)</t>
    <phoneticPr fontId="2"/>
  </si>
  <si>
    <t>１株当たり純資産額［BPS］(円)</t>
    <phoneticPr fontId="2"/>
  </si>
  <si>
    <t>＜株価指標＞</t>
    <phoneticPr fontId="2"/>
  </si>
  <si>
    <t>期末株価（円）</t>
    <phoneticPr fontId="2"/>
  </si>
  <si>
    <t>期末時価総額(連結)（百万円）</t>
    <phoneticPr fontId="2"/>
  </si>
  <si>
    <t>株価収益率［PER］（倍）</t>
    <phoneticPr fontId="2"/>
  </si>
  <si>
    <t>株価純資産倍率［PBR］（倍）</t>
    <phoneticPr fontId="2"/>
  </si>
  <si>
    <t xml:space="preserve">配当性向 </t>
    <phoneticPr fontId="2"/>
  </si>
  <si>
    <t xml:space="preserve">配当利回り </t>
    <phoneticPr fontId="2"/>
  </si>
  <si>
    <t>※ 株価収益率･･･株価/1株当たり当期純利益 * Price to Earnings Ratio = Stock Price / Earnings per Share    　</t>
    <phoneticPr fontId="2"/>
  </si>
  <si>
    <t>※ 配当利回り…1株あたり配当額/期末株価　* Dividend Yield = Dividends per Share / Stock Price</t>
    <phoneticPr fontId="2"/>
  </si>
  <si>
    <t xml:space="preserve">Income before Income Taxes </t>
    <phoneticPr fontId="2"/>
  </si>
  <si>
    <t>Depreciation and Amortization</t>
    <phoneticPr fontId="2"/>
  </si>
  <si>
    <t>資産除去債務会計基準の適用に伴う影響額</t>
    <phoneticPr fontId="2"/>
  </si>
  <si>
    <t>Loss on adjustment for changes of accounting standard for asset retirement obligations</t>
    <phoneticPr fontId="2"/>
  </si>
  <si>
    <t>Amortization of goodwill</t>
    <phoneticPr fontId="2"/>
  </si>
  <si>
    <t>Impairment loss</t>
    <phoneticPr fontId="2"/>
  </si>
  <si>
    <t>Head office transfer cost</t>
    <phoneticPr fontId="2"/>
  </si>
  <si>
    <t>Loss (Gain) on transfer of business</t>
    <phoneticPr fontId="2"/>
  </si>
  <si>
    <t>Increase (Decrease) in Allowance for Doubtful Accounts</t>
    <phoneticPr fontId="2"/>
  </si>
  <si>
    <t>Increase (Decrease) in Reserve for Bonuses</t>
    <phoneticPr fontId="2"/>
  </si>
  <si>
    <t>Increase (Decrease) in provision for loss on order received</t>
    <phoneticPr fontId="2"/>
  </si>
  <si>
    <t>Increase (Decrease) in provision for business liquidation loss</t>
    <phoneticPr fontId="2"/>
  </si>
  <si>
    <t>Increase (Decrease) in provision for loss on　cancellation of a contract</t>
    <phoneticPr fontId="2"/>
  </si>
  <si>
    <t>Increase (Decrease) in provision for product warranties</t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</si>
  <si>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</si>
  <si>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</si>
  <si>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役員退職慰労引当金の増減額（減少：△）</t>
    <phoneticPr fontId="2"/>
  </si>
  <si>
    <t>Increase (Decrease) in Reserve for Directors' Retirement Benefits</t>
    <phoneticPr fontId="2"/>
  </si>
  <si>
    <t>Increase (Decrease) in Net defined benefit liability</t>
    <phoneticPr fontId="2"/>
  </si>
  <si>
    <t>Increase (Decrease) in Reserve for Relocation of Datacenter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</si>
  <si>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</si>
  <si>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</si>
  <si>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</si>
  <si>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</si>
  <si>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</si>
  <si>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Directors' Bonuses</t>
  </si>
  <si>
    <t>非表示</t>
    <rPh sb="0" eb="3">
      <t>ヒヒョウジ</t>
    </rPh>
    <phoneticPr fontId="2"/>
  </si>
  <si>
    <t>Loss (gain) on Disposal of Fixed Assets</t>
    <phoneticPr fontId="2"/>
  </si>
  <si>
    <t>固定資産売却損益（差益：△）</t>
    <rPh sb="6" eb="8">
      <t>ソンエキ</t>
    </rPh>
    <phoneticPr fontId="2"/>
  </si>
  <si>
    <t>Loss (gain) on Sales of Fixed Assets</t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</si>
  <si>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</si>
  <si>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Loss (gain) on Valuation of Software</t>
    <phoneticPr fontId="2"/>
  </si>
  <si>
    <t>Loss (gain) on Compound Instrument</t>
    <phoneticPr fontId="2"/>
  </si>
  <si>
    <t>Loss (gain) on Investments in Partnership</t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</si>
  <si>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</si>
  <si>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Loss on Golf-Club Membership</t>
    <phoneticPr fontId="2"/>
  </si>
  <si>
    <t>Loss (gain) on Valuation of Investment Securities</t>
    <phoneticPr fontId="2"/>
  </si>
  <si>
    <t>Loss (gain) on sales of Investment Securities</t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</si>
  <si>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</si>
  <si>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Loss on Right of Telephone</t>
    <phoneticPr fontId="2"/>
  </si>
  <si>
    <t>Interest and Dividends Income Received/Interest Paid</t>
    <phoneticPr fontId="2"/>
  </si>
  <si>
    <t>Compensation for damage Paid</t>
    <phoneticPr fontId="2"/>
  </si>
  <si>
    <t>Early retirement expenses Paid</t>
    <phoneticPr fontId="2"/>
  </si>
  <si>
    <t>Head office transfer cost　Paid</t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</si>
  <si>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</si>
  <si>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</si>
  <si>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Income Taxes Paid</t>
    <phoneticPr fontId="2"/>
  </si>
  <si>
    <t>Purchase of Investment Securities</t>
    <phoneticPr fontId="2"/>
  </si>
  <si>
    <t>Proceeds from Sales of Investment Securities</t>
    <phoneticPr fontId="2"/>
  </si>
  <si>
    <t>Gain on redemption of investment securities</t>
    <phoneticPr fontId="2"/>
  </si>
  <si>
    <t>Loss on transfer of business</t>
    <phoneticPr fontId="2"/>
  </si>
  <si>
    <t>Gain on transfer of business</t>
    <phoneticPr fontId="2"/>
  </si>
  <si>
    <t>Purchase of Tangible and Intangible Fixed Assets</t>
    <phoneticPr fontId="2"/>
  </si>
  <si>
    <t>Purchase of Property, Plant and Equipment</t>
    <phoneticPr fontId="2"/>
  </si>
  <si>
    <t>Loss on retirement of Property, Plant and Equipment</t>
    <phoneticPr fontId="2"/>
  </si>
  <si>
    <t>Gain on sales of Tangible and Intangible Fixed Assets</t>
    <phoneticPr fontId="2"/>
  </si>
  <si>
    <t>固定資産の売却による収入額</t>
    <phoneticPr fontId="2"/>
  </si>
  <si>
    <t>Proceeds from Sales of Fixed Assets</t>
    <phoneticPr fontId="2"/>
  </si>
  <si>
    <t>Payments for Lease and Guarantee Deposits</t>
    <phoneticPr fontId="2"/>
  </si>
  <si>
    <t>Proceeds from Collection of Lease and Guarantee Deposits</t>
    <phoneticPr fontId="2"/>
  </si>
  <si>
    <t>Increase in short-term loans payable</t>
    <phoneticPr fontId="2"/>
  </si>
  <si>
    <t>Repayment in short-term loans payable</t>
    <phoneticPr fontId="2"/>
  </si>
  <si>
    <t>Increase in long-term loans payable</t>
    <phoneticPr fontId="2"/>
  </si>
  <si>
    <t>Repayment in long-term loans payable</t>
    <phoneticPr fontId="2"/>
  </si>
  <si>
    <t>Increase by the sale and buy on the installment plan back</t>
    <phoneticPr fontId="2"/>
  </si>
  <si>
    <t>Purchase by the sale and buy on the installment plan back</t>
    <phoneticPr fontId="2"/>
  </si>
  <si>
    <t>Purchase of treasury stock</t>
    <phoneticPr fontId="2"/>
  </si>
  <si>
    <t>Proceeds from sales of treasury stock</t>
    <phoneticPr fontId="2"/>
  </si>
  <si>
    <t>Cash Dividends Paid</t>
    <phoneticPr fontId="2"/>
  </si>
  <si>
    <t>Repayments of lease obligations</t>
    <phoneticPr fontId="2"/>
  </si>
  <si>
    <t>Expenditure by the acquisition of subsidiary stocks</t>
    <phoneticPr fontId="2"/>
  </si>
  <si>
    <t>　2022年3月期第2四半期</t>
    <rPh sb="5" eb="6">
      <t>ネン</t>
    </rPh>
    <rPh sb="7" eb="9">
      <t>ガツキ</t>
    </rPh>
    <rPh sb="9" eb="10">
      <t>ダイ</t>
    </rPh>
    <rPh sb="11" eb="14">
      <t>シハンキ</t>
    </rPh>
    <phoneticPr fontId="2"/>
  </si>
  <si>
    <t>※2014年4月1日（46期）より売上計上基準を変更しており、第45期については遡及処理後の数値を記載</t>
    <phoneticPr fontId="2"/>
  </si>
  <si>
    <t>※2021年4月1日（53期）より会計基準の変更に伴い、一部の売上計上方法を変更</t>
    <phoneticPr fontId="2"/>
  </si>
  <si>
    <t>日立システムズ</t>
    <rPh sb="0" eb="2">
      <t>ヒタチ</t>
    </rPh>
    <phoneticPr fontId="2"/>
  </si>
  <si>
    <t>※2020年4月1日付で、株式会社キュービタスは株式会社クレディセゾンに吸収合併されております。</t>
    <rPh sb="5" eb="6">
      <t>ネン</t>
    </rPh>
    <rPh sb="7" eb="8">
      <t>ガツ</t>
    </rPh>
    <rPh sb="9" eb="10">
      <t>ニチ</t>
    </rPh>
    <rPh sb="10" eb="11">
      <t>ヅケ</t>
    </rPh>
    <rPh sb="13" eb="17">
      <t>カブシキガイシャ</t>
    </rPh>
    <rPh sb="24" eb="28">
      <t>カブシキガイシャ</t>
    </rPh>
    <rPh sb="36" eb="38">
      <t>キュウシュウ</t>
    </rPh>
    <rPh sb="38" eb="40">
      <t>ガッペイ</t>
    </rPh>
    <phoneticPr fontId="2"/>
  </si>
  <si>
    <t xml:space="preserve">※2018年4月1日（51期）より税効果会計基準を変更しており、第50期については遡及処理後の数値を記載 </t>
    <rPh sb="5" eb="6">
      <t>ネン</t>
    </rPh>
    <rPh sb="7" eb="8">
      <t>ガツ</t>
    </rPh>
    <rPh sb="8" eb="10">
      <t>ツイタチ</t>
    </rPh>
    <rPh sb="13" eb="14">
      <t>キ</t>
    </rPh>
    <rPh sb="17" eb="22">
      <t>ゼイコウカカイケイ</t>
    </rPh>
    <rPh sb="22" eb="24">
      <t>キジュン</t>
    </rPh>
    <rPh sb="25" eb="27">
      <t>ヘンコウ</t>
    </rPh>
    <rPh sb="32" eb="33">
      <t>ダイ</t>
    </rPh>
    <rPh sb="35" eb="36">
      <t>キ</t>
    </rPh>
    <rPh sb="41" eb="43">
      <t>ソキュウ</t>
    </rPh>
    <rPh sb="43" eb="45">
      <t>ショリ</t>
    </rPh>
    <rPh sb="45" eb="46">
      <t>ゴ</t>
    </rPh>
    <rPh sb="47" eb="49">
      <t>スウチ</t>
    </rPh>
    <rPh sb="50" eb="52">
      <t>キサイ</t>
    </rPh>
    <phoneticPr fontId="2"/>
  </si>
  <si>
    <t>※2014年4月1日（46期）より売上計上基準を変更しており、第45期については遡及処理後の数値を記載</t>
  </si>
  <si>
    <t>09/30/2021</t>
  </si>
  <si>
    <t>Work in Prosess</t>
  </si>
  <si>
    <t>Building and Structures</t>
  </si>
  <si>
    <t>Equipment</t>
  </si>
  <si>
    <t>ソフトウェア</t>
  </si>
  <si>
    <t>のれん</t>
  </si>
  <si>
    <t>Goodwill</t>
  </si>
  <si>
    <t>Lease deposits</t>
  </si>
  <si>
    <t>Total Noncurrent Assets</t>
  </si>
  <si>
    <t>Notes and Accounts Payable-trade</t>
  </si>
  <si>
    <t>Current portion of long-term loans payble</t>
  </si>
  <si>
    <t>Reserve for Bonuses</t>
  </si>
  <si>
    <t>Accrued expenses</t>
  </si>
  <si>
    <t>Provision for product warranties</t>
  </si>
  <si>
    <t>Provision for compensation for damages</t>
  </si>
  <si>
    <t>Long-term loans payble</t>
  </si>
  <si>
    <t>Reserve for Directors' Retirement Benefits</t>
  </si>
  <si>
    <t>Retirement benefit expenses</t>
  </si>
  <si>
    <t>その他有価証券評価差額金</t>
  </si>
  <si>
    <t>Total Liabilities, Non-controlling interests and Shareholders' Equity</t>
  </si>
  <si>
    <t>Accumulated other comprehensive income</t>
  </si>
  <si>
    <t>為替換算調整勘定</t>
  </si>
  <si>
    <t>Translation Adjustment</t>
  </si>
  <si>
    <t>Remeasurements of defined benefit plans</t>
  </si>
  <si>
    <t>Total accumulated other comprehensive income</t>
  </si>
  <si>
    <t>Non-controlling interests</t>
  </si>
  <si>
    <t>Total Sales by Segment</t>
  </si>
  <si>
    <t>※2013-2015年度は参考値　※BPO事業は2017年2月1日付で会社分割及び株式譲渡を行っています。</t>
  </si>
  <si>
    <t>Sales by Main Customer</t>
  </si>
  <si>
    <t>クレディセゾン</t>
  </si>
  <si>
    <t>Credit Saison Co.,Ltd.</t>
  </si>
  <si>
    <t>キュービタス</t>
  </si>
  <si>
    <t>Qubitous Co.,Ltd.</t>
  </si>
  <si>
    <t>Hitachi Systems, Ltd.</t>
  </si>
  <si>
    <t>NTTデータ</t>
  </si>
  <si>
    <t>NTT DATA CORPORATION</t>
  </si>
  <si>
    <t>SEIYU</t>
  </si>
  <si>
    <t>Total Sales by Previous Segment</t>
  </si>
  <si>
    <t>Systems Construction and Operation Business</t>
  </si>
  <si>
    <t>Information Processing Service</t>
  </si>
  <si>
    <t>System Development</t>
  </si>
  <si>
    <t>Sales of System and Equipment</t>
  </si>
  <si>
    <t>Packaged Software Business</t>
  </si>
  <si>
    <t>Sales of Packaged Software</t>
  </si>
  <si>
    <t>Services with Packaged Software</t>
  </si>
  <si>
    <t>2008/03</t>
  </si>
  <si>
    <t>2009/03</t>
  </si>
  <si>
    <t>2010/03</t>
  </si>
  <si>
    <t>2011/03</t>
  </si>
  <si>
    <t>2012/03</t>
  </si>
  <si>
    <t>2013/03</t>
  </si>
  <si>
    <t>2014/03</t>
  </si>
  <si>
    <t>2015/03</t>
  </si>
  <si>
    <t>2016/03</t>
  </si>
  <si>
    <t>2017/03</t>
  </si>
  <si>
    <t>2018/03</t>
  </si>
  <si>
    <t>2019/03</t>
  </si>
  <si>
    <t>2020/03</t>
  </si>
  <si>
    <t>2021/03</t>
  </si>
  <si>
    <t>2019/9</t>
  </si>
  <si>
    <t>2020/9</t>
  </si>
  <si>
    <t>2021/9</t>
  </si>
  <si>
    <t>2019/3</t>
  </si>
  <si>
    <t>2020/3</t>
  </si>
  <si>
    <t>2021/3</t>
  </si>
  <si>
    <t>2022/3(予)</t>
  </si>
  <si>
    <t>2022（予)</t>
  </si>
  <si>
    <t>単位：％ ／ Unit：%</t>
  </si>
  <si>
    <t>2022(予)</t>
    <rPh sb="5" eb="6">
      <t>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</si>
</sst>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#,##0.000;&quot;△ &quot;#,##0.000"/>
    <numFmt numFmtId="183" formatCode="#,##0;&quot;△ &quot;#,##0;&quot;-&quot;"/>
    <numFmt numFmtId="184" formatCode="&quot;△&quot;0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36"/>
      <name val="HG正楷書体-PRO"/>
      <family val="4"/>
      <charset val="128"/>
    </font>
    <font>
      <sz val="48"/>
      <name val="Monotype Corsiva"/>
      <family val="4"/>
    </font>
    <font>
      <sz val="7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5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8" fillId="0" borderId="0" xfId="0" applyFont="1" applyFill="1" applyBorder="1">
      <alignment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shrinkToFit="1"/>
    </xf>
    <xf numFmtId="0" fontId="17" fillId="0" borderId="2" xfId="0" applyFont="1" applyFill="1" applyBorder="1" applyAlignment="1">
      <alignment vertical="center" shrinkToFit="1"/>
    </xf>
    <xf numFmtId="0" fontId="17" fillId="0" borderId="3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3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176" fontId="17" fillId="0" borderId="9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1" fillId="0" borderId="0" xfId="0" applyFont="1" applyAlignment="1">
      <alignment horizontal="right"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22" fillId="0" borderId="0" xfId="0" applyFont="1" applyAlignment="1">
      <alignment horizontal="right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0" fontId="11" fillId="3" borderId="9" xfId="0" applyFont="1" applyFill="1" applyBorder="1" applyAlignment="1">
      <alignment horizontal="centerContinuous" vertical="center"/>
    </xf>
    <xf numFmtId="0" fontId="12" fillId="3" borderId="9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vertical="center" shrinkToFit="1"/>
    </xf>
    <xf numFmtId="176" fontId="11" fillId="4" borderId="2" xfId="0" applyNumberFormat="1" applyFont="1" applyFill="1" applyBorder="1" applyAlignment="1">
      <alignment horizontal="right" vertical="center"/>
    </xf>
    <xf numFmtId="176" fontId="14" fillId="4" borderId="2" xfId="0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shrinkToFit="1"/>
    </xf>
    <xf numFmtId="176" fontId="11" fillId="0" borderId="9" xfId="0" applyNumberFormat="1" applyFont="1" applyFill="1" applyBorder="1" applyAlignment="1">
      <alignment horizontal="right" vertical="center"/>
    </xf>
    <xf numFmtId="176" fontId="14" fillId="0" borderId="9" xfId="0" applyNumberFormat="1" applyFont="1" applyFill="1" applyBorder="1" applyAlignment="1">
      <alignment horizontal="right"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0" fontId="11" fillId="0" borderId="9" xfId="0" applyFont="1" applyBorder="1">
      <alignment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3" xfId="0" applyNumberFormat="1" applyFont="1" applyFill="1" applyBorder="1">
      <alignment vertical="center"/>
    </xf>
    <xf numFmtId="176" fontId="17" fillId="0" borderId="2" xfId="2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>
      <alignment vertical="center"/>
    </xf>
    <xf numFmtId="179" fontId="19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9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0" fontId="17" fillId="0" borderId="0" xfId="2" applyNumberFormat="1" applyFont="1" applyFill="1" applyBorder="1">
      <alignment vertical="center"/>
    </xf>
    <xf numFmtId="179" fontId="17" fillId="0" borderId="5" xfId="1" applyNumberFormat="1" applyFont="1" applyFill="1" applyBorder="1" applyAlignment="1">
      <alignment horizontal="right" vertical="center"/>
    </xf>
    <xf numFmtId="178" fontId="13" fillId="0" borderId="0" xfId="2" applyNumberFormat="1" applyFont="1">
      <alignment vertical="center"/>
    </xf>
    <xf numFmtId="176" fontId="17" fillId="2" borderId="0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7" fillId="2" borderId="12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7" fillId="2" borderId="0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3" fillId="2" borderId="0" xfId="0" applyFont="1" applyFill="1" applyBorder="1" applyAlignment="1">
      <alignment horizontal="left"/>
    </xf>
    <xf numFmtId="0" fontId="34" fillId="2" borderId="0" xfId="0" applyFont="1" applyFill="1" applyBorder="1">
      <alignment vertical="center"/>
    </xf>
    <xf numFmtId="0" fontId="33" fillId="2" borderId="0" xfId="0" applyFont="1" applyFill="1" applyBorder="1">
      <alignment vertical="center"/>
    </xf>
    <xf numFmtId="0" fontId="33" fillId="2" borderId="0" xfId="0" applyFont="1" applyFill="1" applyBorder="1" applyAlignment="1">
      <alignment horizontal="right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6" fillId="0" borderId="0" xfId="0" applyFont="1" applyFill="1" applyBorder="1">
      <alignment vertical="center"/>
    </xf>
    <xf numFmtId="0" fontId="37" fillId="3" borderId="21" xfId="0" applyFont="1" applyFill="1" applyBorder="1" applyAlignment="1">
      <alignment horizontal="left" vertical="center" indent="1"/>
    </xf>
    <xf numFmtId="0" fontId="36" fillId="3" borderId="21" xfId="0" applyFont="1" applyFill="1" applyBorder="1">
      <alignment vertical="center"/>
    </xf>
    <xf numFmtId="0" fontId="36" fillId="3" borderId="21" xfId="0" applyFont="1" applyFill="1" applyBorder="1" applyAlignment="1">
      <alignment horizontal="right" vertical="center"/>
    </xf>
    <xf numFmtId="0" fontId="38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0" xfId="0" applyFont="1" applyFill="1" applyBorder="1">
      <alignment vertical="center"/>
    </xf>
    <xf numFmtId="0" fontId="39" fillId="0" borderId="0" xfId="0" applyFont="1">
      <alignment vertical="center"/>
    </xf>
    <xf numFmtId="179" fontId="39" fillId="0" borderId="0" xfId="1" applyNumberFormat="1" applyFont="1" applyFill="1">
      <alignment vertical="center"/>
    </xf>
    <xf numFmtId="0" fontId="39" fillId="5" borderId="0" xfId="0" applyFont="1" applyFill="1" applyBorder="1">
      <alignment vertical="center"/>
    </xf>
    <xf numFmtId="179" fontId="39" fillId="5" borderId="0" xfId="1" applyNumberFormat="1" applyFont="1" applyFill="1">
      <alignment vertical="center"/>
    </xf>
    <xf numFmtId="0" fontId="39" fillId="5" borderId="0" xfId="0" applyFont="1" applyFill="1">
      <alignment vertical="center"/>
    </xf>
    <xf numFmtId="38" fontId="39" fillId="0" borderId="0" xfId="2" applyFont="1" applyFill="1">
      <alignment vertical="center"/>
    </xf>
    <xf numFmtId="179" fontId="39" fillId="5" borderId="0" xfId="1" applyNumberFormat="1" applyFont="1" applyFill="1" applyBorder="1" applyAlignment="1">
      <alignment vertical="center" shrinkToFit="1"/>
    </xf>
    <xf numFmtId="38" fontId="39" fillId="5" borderId="0" xfId="2" applyFont="1" applyFill="1">
      <alignment vertical="center"/>
    </xf>
    <xf numFmtId="177" fontId="39" fillId="5" borderId="0" xfId="2" applyNumberFormat="1" applyFont="1" applyFill="1">
      <alignment vertical="center"/>
    </xf>
    <xf numFmtId="177" fontId="39" fillId="0" borderId="0" xfId="2" applyNumberFormat="1" applyFont="1" applyFill="1">
      <alignment vertical="center"/>
    </xf>
    <xf numFmtId="179" fontId="39" fillId="0" borderId="0" xfId="1" applyNumberFormat="1" applyFont="1" applyFill="1" applyBorder="1" applyAlignment="1">
      <alignment vertical="center" shrinkToFit="1"/>
    </xf>
    <xf numFmtId="40" fontId="17" fillId="0" borderId="0" xfId="2" applyNumberFormat="1" applyFont="1" applyFill="1" applyBorder="1" applyAlignment="1">
      <alignment vertical="center"/>
    </xf>
    <xf numFmtId="178" fontId="13" fillId="2" borderId="0" xfId="2" applyNumberFormat="1" applyFont="1" applyFill="1">
      <alignment vertical="center"/>
    </xf>
    <xf numFmtId="178" fontId="7" fillId="2" borderId="0" xfId="2" applyNumberFormat="1" applyFont="1" applyFill="1">
      <alignment vertical="center"/>
    </xf>
    <xf numFmtId="176" fontId="19" fillId="0" borderId="10" xfId="2" applyNumberFormat="1" applyFont="1" applyFill="1" applyBorder="1">
      <alignment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0" borderId="22" xfId="2" applyNumberFormat="1" applyFont="1" applyFill="1" applyBorder="1" applyAlignment="1">
      <alignment horizontal="right" vertical="center"/>
    </xf>
    <xf numFmtId="178" fontId="13" fillId="6" borderId="0" xfId="2" applyNumberFormat="1" applyFont="1" applyFill="1">
      <alignment vertical="center"/>
    </xf>
    <xf numFmtId="179" fontId="13" fillId="0" borderId="0" xfId="1" applyNumberFormat="1" applyFont="1" applyFill="1">
      <alignment vertical="center"/>
    </xf>
    <xf numFmtId="0" fontId="39" fillId="0" borderId="0" xfId="0" applyFont="1" applyFill="1" applyAlignment="1">
      <alignment horizontal="right" vertical="center"/>
    </xf>
    <xf numFmtId="38" fontId="11" fillId="0" borderId="3" xfId="2" applyFont="1" applyFill="1" applyBorder="1" applyAlignment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0" borderId="22" xfId="2" applyNumberFormat="1" applyFont="1" applyFill="1" applyBorder="1" applyAlignment="1">
      <alignment horizontal="right"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vertical="center"/>
    </xf>
    <xf numFmtId="179" fontId="17" fillId="7" borderId="5" xfId="1" applyNumberFormat="1" applyFont="1" applyFill="1" applyBorder="1" applyAlignment="1">
      <alignment horizontal="right"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Alignment="1">
      <alignment vertical="center" shrinkToFit="1"/>
    </xf>
    <xf numFmtId="0" fontId="11" fillId="0" borderId="0" xfId="0" applyFont="1" applyFill="1" applyBorder="1" applyAlignment="1">
      <alignment horizontal="right" vertical="center"/>
    </xf>
    <xf numFmtId="176" fontId="19" fillId="0" borderId="2" xfId="2" applyNumberFormat="1" applyFont="1" applyFill="1" applyBorder="1" applyAlignment="1">
      <alignment horizontal="right" vertical="center"/>
    </xf>
    <xf numFmtId="176" fontId="19" fillId="4" borderId="9" xfId="2" applyNumberFormat="1" applyFont="1" applyFill="1" applyBorder="1" applyAlignment="1">
      <alignment horizontal="right" vertical="center"/>
    </xf>
    <xf numFmtId="176" fontId="19" fillId="4" borderId="5" xfId="2" applyNumberFormat="1" applyFont="1" applyFill="1" applyBorder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6" fontId="14" fillId="0" borderId="2" xfId="0" quotePrefix="1" applyNumberFormat="1" applyFont="1" applyFill="1" applyBorder="1" applyAlignment="1">
      <alignment horizontal="right" vertical="center"/>
    </xf>
    <xf numFmtId="176" fontId="14" fillId="0" borderId="9" xfId="0" quotePrefix="1" applyNumberFormat="1" applyFont="1" applyFill="1" applyBorder="1" applyAlignment="1">
      <alignment horizontal="right" vertical="center"/>
    </xf>
    <xf numFmtId="176" fontId="14" fillId="4" borderId="2" xfId="0" quotePrefix="1" applyNumberFormat="1" applyFont="1" applyFill="1" applyBorder="1" applyAlignment="1">
      <alignment horizontal="right" vertical="center"/>
    </xf>
    <xf numFmtId="179" fontId="19" fillId="0" borderId="3" xfId="1" quotePrefix="1" applyNumberFormat="1" applyFont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183" fontId="14" fillId="0" borderId="0" xfId="2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38" fontId="14" fillId="0" borderId="3" xfId="2" quotePrefix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shrinkToFit="1"/>
    </xf>
    <xf numFmtId="0" fontId="45" fillId="0" borderId="0" xfId="0" applyFont="1">
      <alignment vertical="center"/>
    </xf>
    <xf numFmtId="178" fontId="13" fillId="6" borderId="26" xfId="2" applyNumberFormat="1" applyFont="1" applyFill="1" applyBorder="1">
      <alignment vertical="center"/>
    </xf>
    <xf numFmtId="178" fontId="7" fillId="2" borderId="26" xfId="2" applyNumberFormat="1" applyFont="1" applyFill="1" applyBorder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27" xfId="0" applyFont="1" applyBorder="1">
      <alignment vertical="center"/>
    </xf>
    <xf numFmtId="179" fontId="17" fillId="0" borderId="27" xfId="1" applyNumberFormat="1" applyFont="1" applyBorder="1" applyAlignment="1">
      <alignment vertical="center"/>
    </xf>
    <xf numFmtId="179" fontId="19" fillId="0" borderId="27" xfId="1" applyNumberFormat="1" applyFont="1" applyBorder="1" applyAlignment="1">
      <alignment vertical="center"/>
    </xf>
    <xf numFmtId="179" fontId="17" fillId="0" borderId="9" xfId="1" applyNumberFormat="1" applyFont="1" applyBorder="1" applyAlignment="1">
      <alignment vertical="center"/>
    </xf>
    <xf numFmtId="38" fontId="13" fillId="0" borderId="9" xfId="2" applyFont="1" applyFill="1" applyBorder="1">
      <alignment vertical="center"/>
    </xf>
    <xf numFmtId="179" fontId="17" fillId="0" borderId="9" xfId="1" applyNumberFormat="1" applyFont="1" applyFill="1" applyBorder="1" applyAlignment="1">
      <alignment vertical="center"/>
    </xf>
    <xf numFmtId="0" fontId="22" fillId="0" borderId="4" xfId="0" applyFont="1" applyBorder="1" applyAlignment="1">
      <alignment wrapText="1"/>
    </xf>
    <xf numFmtId="0" fontId="39" fillId="5" borderId="0" xfId="2" applyNumberFormat="1" applyFont="1" applyFill="1">
      <alignment vertical="center"/>
    </xf>
    <xf numFmtId="0" fontId="11" fillId="0" borderId="0" xfId="0" applyFont="1" applyAlignment="1">
      <alignment vertical="top"/>
    </xf>
    <xf numFmtId="0" fontId="11" fillId="0" borderId="8" xfId="0" applyFont="1" applyBorder="1" applyAlignment="1">
      <alignment vertical="top" wrapText="1"/>
    </xf>
    <xf numFmtId="0" fontId="40" fillId="0" borderId="0" xfId="0" applyFont="1">
      <alignment vertical="center"/>
    </xf>
    <xf numFmtId="0" fontId="40" fillId="0" borderId="1" xfId="0" applyFont="1" applyBorder="1">
      <alignment vertical="center"/>
    </xf>
    <xf numFmtId="38" fontId="39" fillId="5" borderId="0" xfId="2" applyFont="1" applyFill="1" applyBorder="1" applyAlignment="1">
      <alignment vertical="center" shrinkToFit="1"/>
    </xf>
    <xf numFmtId="0" fontId="39" fillId="5" borderId="0" xfId="0" applyFont="1" applyFill="1" applyBorder="1" applyAlignment="1">
      <alignment vertical="center" wrapText="1"/>
    </xf>
    <xf numFmtId="0" fontId="39" fillId="5" borderId="0" xfId="0" applyFont="1" applyFill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41" fillId="2" borderId="13" xfId="0" applyFont="1" applyFill="1" applyBorder="1">
      <alignment vertical="center"/>
    </xf>
    <xf numFmtId="0" fontId="41" fillId="2" borderId="14" xfId="0" applyFont="1" applyFill="1" applyBorder="1">
      <alignment vertical="center"/>
    </xf>
    <xf numFmtId="0" fontId="41" fillId="2" borderId="15" xfId="0" applyFont="1" applyFill="1" applyBorder="1">
      <alignment vertical="center"/>
    </xf>
    <xf numFmtId="0" fontId="41" fillId="2" borderId="0" xfId="0" applyFont="1" applyFill="1">
      <alignment vertical="center"/>
    </xf>
    <xf numFmtId="0" fontId="41" fillId="2" borderId="16" xfId="0" applyFont="1" applyFill="1" applyBorder="1">
      <alignment vertical="center"/>
    </xf>
    <xf numFmtId="0" fontId="41" fillId="2" borderId="0" xfId="0" applyFont="1" applyFill="1" applyBorder="1">
      <alignment vertical="center"/>
    </xf>
    <xf numFmtId="0" fontId="41" fillId="2" borderId="17" xfId="0" applyFont="1" applyFill="1" applyBorder="1">
      <alignment vertical="center"/>
    </xf>
    <xf numFmtId="0" fontId="41" fillId="4" borderId="16" xfId="0" applyFont="1" applyFill="1" applyBorder="1">
      <alignment vertical="center"/>
    </xf>
    <xf numFmtId="0" fontId="41" fillId="4" borderId="0" xfId="0" applyFont="1" applyFill="1" applyBorder="1">
      <alignment vertical="center"/>
    </xf>
    <xf numFmtId="0" fontId="41" fillId="4" borderId="17" xfId="0" applyFont="1" applyFill="1" applyBorder="1">
      <alignment vertical="center"/>
    </xf>
    <xf numFmtId="0" fontId="42" fillId="4" borderId="0" xfId="0" applyFont="1" applyFill="1" applyBorder="1">
      <alignment vertical="center"/>
    </xf>
    <xf numFmtId="0" fontId="43" fillId="4" borderId="0" xfId="0" applyFont="1" applyFill="1" applyBorder="1" applyAlignment="1">
      <alignment horizontal="right" vertical="center"/>
    </xf>
    <xf numFmtId="0" fontId="41" fillId="4" borderId="16" xfId="0" applyFont="1" applyFill="1" applyBorder="1" applyAlignment="1">
      <alignment vertical="top"/>
    </xf>
    <xf numFmtId="0" fontId="41" fillId="4" borderId="0" xfId="0" applyFont="1" applyFill="1" applyBorder="1" applyAlignment="1">
      <alignment vertical="top"/>
    </xf>
    <xf numFmtId="0" fontId="41" fillId="4" borderId="17" xfId="0" applyFont="1" applyFill="1" applyBorder="1" applyAlignment="1">
      <alignment vertical="top"/>
    </xf>
    <xf numFmtId="0" fontId="41" fillId="2" borderId="0" xfId="0" applyFont="1" applyFill="1" applyAlignment="1">
      <alignment vertical="top"/>
    </xf>
    <xf numFmtId="0" fontId="41" fillId="2" borderId="18" xfId="0" applyFont="1" applyFill="1" applyBorder="1">
      <alignment vertical="center"/>
    </xf>
    <xf numFmtId="0" fontId="41" fillId="2" borderId="19" xfId="0" applyFont="1" applyFill="1" applyBorder="1">
      <alignment vertical="center"/>
    </xf>
    <xf numFmtId="0" fontId="41" fillId="2" borderId="20" xfId="0" applyFont="1" applyFill="1" applyBorder="1">
      <alignment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left" vertical="top"/>
    </xf>
    <xf numFmtId="176" fontId="17" fillId="0" borderId="3" xfId="0" applyNumberFormat="1" applyFont="1" applyBorder="1" applyAlignment="1">
      <alignment horizontal="right" vertical="center"/>
    </xf>
    <xf numFmtId="40" fontId="19" fillId="0" borderId="9" xfId="2" applyNumberFormat="1" applyFont="1" applyFill="1" applyBorder="1" applyAlignment="1">
      <alignment horizontal="right" vertical="center"/>
    </xf>
    <xf numFmtId="176" fontId="19" fillId="0" borderId="3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44" fillId="0" borderId="0" xfId="0" applyFont="1" applyFill="1" applyBorder="1">
      <alignment vertical="center"/>
    </xf>
    <xf numFmtId="17" fontId="11" fillId="3" borderId="10" xfId="0" quotePrefix="1" applyNumberFormat="1" applyFont="1" applyFill="1" applyBorder="1" applyAlignment="1">
      <alignment horizontal="center" vertical="center"/>
    </xf>
    <xf numFmtId="0" fontId="11" fillId="3" borderId="10" xfId="0" quotePrefix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17" fontId="14" fillId="3" borderId="10" xfId="0" applyNumberFormat="1" applyFont="1" applyFill="1" applyBorder="1" applyAlignment="1">
      <alignment horizontal="center" vertical="center"/>
    </xf>
    <xf numFmtId="17" fontId="11" fillId="3" borderId="10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 shrinkToFit="1"/>
    </xf>
    <xf numFmtId="176" fontId="11" fillId="0" borderId="2" xfId="0" quotePrefix="1" applyNumberFormat="1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7" fillId="4" borderId="10" xfId="2" applyNumberFormat="1" applyFont="1" applyFill="1" applyBorder="1" applyAlignment="1">
      <alignment horizontal="right" vertical="center"/>
    </xf>
    <xf numFmtId="176" fontId="19" fillId="4" borderId="10" xfId="2" applyNumberFormat="1" applyFont="1" applyFill="1" applyBorder="1" applyAlignment="1">
      <alignment horizontal="right" vertical="center"/>
    </xf>
    <xf numFmtId="38" fontId="11" fillId="0" borderId="0" xfId="2" applyFont="1" applyFill="1" applyBorder="1">
      <alignment vertical="center"/>
    </xf>
    <xf numFmtId="0" fontId="18" fillId="0" borderId="0" xfId="0" applyFont="1">
      <alignment vertical="center"/>
    </xf>
    <xf numFmtId="0" fontId="7" fillId="3" borderId="24" xfId="0" applyFont="1" applyFill="1" applyBorder="1">
      <alignment vertical="center"/>
    </xf>
    <xf numFmtId="0" fontId="8" fillId="0" borderId="24" xfId="0" applyFont="1" applyBorder="1">
      <alignment vertical="center"/>
    </xf>
    <xf numFmtId="0" fontId="7" fillId="0" borderId="24" xfId="0" applyFont="1" applyBorder="1">
      <alignment vertical="center"/>
    </xf>
    <xf numFmtId="0" fontId="11" fillId="3" borderId="10" xfId="0" applyFont="1" applyFill="1" applyBorder="1" applyAlignment="1">
      <alignment horizontal="center" vertical="center" shrinkToFit="1"/>
    </xf>
    <xf numFmtId="0" fontId="11" fillId="3" borderId="24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>
      <alignment vertical="center"/>
    </xf>
    <xf numFmtId="0" fontId="10" fillId="0" borderId="25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0" fontId="25" fillId="0" borderId="24" xfId="0" applyFont="1" applyBorder="1">
      <alignment vertical="center"/>
    </xf>
    <xf numFmtId="0" fontId="11" fillId="0" borderId="24" xfId="0" applyFont="1" applyBorder="1" applyAlignment="1">
      <alignment horizontal="right" vertical="center"/>
    </xf>
    <xf numFmtId="176" fontId="11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176" fontId="11" fillId="2" borderId="0" xfId="0" applyNumberFormat="1" applyFont="1" applyFill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horizontal="right" vertical="center"/>
    </xf>
    <xf numFmtId="176" fontId="11" fillId="7" borderId="0" xfId="0" applyNumberFormat="1" applyFont="1" applyFill="1" applyAlignment="1">
      <alignment horizontal="right" vertical="center"/>
    </xf>
    <xf numFmtId="0" fontId="11" fillId="0" borderId="3" xfId="0" applyFont="1" applyBorder="1" applyAlignment="1">
      <alignment vertical="center" shrinkToFit="1"/>
    </xf>
    <xf numFmtId="176" fontId="11" fillId="7" borderId="0" xfId="0" applyNumberFormat="1" applyFont="1" applyFill="1">
      <alignment vertical="center"/>
    </xf>
    <xf numFmtId="176" fontId="14" fillId="7" borderId="0" xfId="0" applyNumberFormat="1" applyFont="1" applyFill="1">
      <alignment vertical="center"/>
    </xf>
    <xf numFmtId="0" fontId="13" fillId="4" borderId="11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183" fontId="1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8" fontId="11" fillId="0" borderId="9" xfId="2" applyFont="1" applyBorder="1" applyAlignment="1">
      <alignment horizontal="right" vertical="center"/>
    </xf>
    <xf numFmtId="0" fontId="11" fillId="0" borderId="3" xfId="0" applyFont="1" applyBorder="1">
      <alignment vertical="center"/>
    </xf>
    <xf numFmtId="38" fontId="11" fillId="0" borderId="3" xfId="2" applyFont="1" applyBorder="1" applyAlignment="1">
      <alignment horizontal="right" vertical="center"/>
    </xf>
    <xf numFmtId="0" fontId="11" fillId="0" borderId="5" xfId="0" applyFont="1" applyBorder="1">
      <alignment vertical="center"/>
    </xf>
    <xf numFmtId="38" fontId="11" fillId="0" borderId="5" xfId="2" applyFont="1" applyBorder="1" applyAlignment="1">
      <alignment horizontal="right" vertical="center"/>
    </xf>
    <xf numFmtId="181" fontId="17" fillId="0" borderId="0" xfId="0" applyNumberFormat="1" applyFont="1">
      <alignment vertical="center"/>
    </xf>
    <xf numFmtId="181" fontId="19" fillId="0" borderId="0" xfId="0" applyNumberFormat="1" applyFont="1">
      <alignment vertical="center"/>
    </xf>
    <xf numFmtId="176" fontId="17" fillId="4" borderId="4" xfId="0" applyNumberFormat="1" applyFont="1" applyFill="1" applyBorder="1">
      <alignment vertical="center"/>
    </xf>
    <xf numFmtId="176" fontId="19" fillId="4" borderId="4" xfId="0" applyNumberFormat="1" applyFont="1" applyFill="1" applyBorder="1">
      <alignment vertical="center"/>
    </xf>
    <xf numFmtId="0" fontId="32" fillId="0" borderId="9" xfId="0" applyFont="1" applyBorder="1">
      <alignment vertical="center"/>
    </xf>
    <xf numFmtId="38" fontId="11" fillId="0" borderId="2" xfId="2" quotePrefix="1" applyFont="1" applyFill="1" applyBorder="1" applyAlignment="1">
      <alignment horizontal="right" vertical="center"/>
    </xf>
    <xf numFmtId="0" fontId="32" fillId="0" borderId="5" xfId="0" applyFont="1" applyBorder="1">
      <alignment vertical="center"/>
    </xf>
    <xf numFmtId="176" fontId="19" fillId="4" borderId="0" xfId="0" applyNumberFormat="1" applyFont="1" applyFill="1">
      <alignment vertical="center"/>
    </xf>
    <xf numFmtId="0" fontId="32" fillId="2" borderId="3" xfId="0" applyFont="1" applyFill="1" applyBorder="1" applyAlignment="1">
      <alignment vertical="center" shrinkToFit="1"/>
    </xf>
    <xf numFmtId="38" fontId="11" fillId="0" borderId="3" xfId="2" applyFont="1" applyFill="1" applyBorder="1">
      <alignment vertical="center"/>
    </xf>
    <xf numFmtId="38" fontId="14" fillId="0" borderId="0" xfId="2" quotePrefix="1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 shrinkToFit="1"/>
    </xf>
    <xf numFmtId="38" fontId="11" fillId="0" borderId="0" xfId="2" applyFont="1" applyBorder="1" applyAlignment="1">
      <alignment horizontal="right" vertical="center"/>
    </xf>
    <xf numFmtId="38" fontId="11" fillId="0" borderId="0" xfId="2" quotePrefix="1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 shrinkToFit="1"/>
    </xf>
    <xf numFmtId="38" fontId="11" fillId="0" borderId="2" xfId="2" applyFont="1" applyBorder="1" applyAlignment="1">
      <alignment horizontal="right" vertical="center"/>
    </xf>
    <xf numFmtId="38" fontId="11" fillId="0" borderId="2" xfId="2" applyFont="1" applyFill="1" applyBorder="1">
      <alignment vertical="center"/>
    </xf>
    <xf numFmtId="38" fontId="11" fillId="2" borderId="2" xfId="2" applyFont="1" applyFill="1" applyBorder="1">
      <alignment vertical="center"/>
    </xf>
    <xf numFmtId="38" fontId="11" fillId="0" borderId="12" xfId="2" quotePrefix="1" applyFont="1" applyFill="1" applyBorder="1" applyAlignment="1">
      <alignment horizontal="right" vertical="center"/>
    </xf>
    <xf numFmtId="38" fontId="14" fillId="0" borderId="12" xfId="2" quotePrefix="1" applyFont="1" applyFill="1" applyBorder="1" applyAlignment="1">
      <alignment horizontal="right" vertical="center"/>
    </xf>
    <xf numFmtId="38" fontId="11" fillId="2" borderId="3" xfId="2" applyFont="1" applyFill="1" applyBorder="1">
      <alignment vertical="center"/>
    </xf>
    <xf numFmtId="0" fontId="11" fillId="0" borderId="1" xfId="0" applyFont="1" applyBorder="1">
      <alignment vertical="center"/>
    </xf>
    <xf numFmtId="0" fontId="32" fillId="2" borderId="1" xfId="0" applyFont="1" applyFill="1" applyBorder="1" applyAlignment="1">
      <alignment vertical="center" shrinkToFit="1"/>
    </xf>
    <xf numFmtId="38" fontId="11" fillId="0" borderId="1" xfId="2" applyFont="1" applyBorder="1" applyAlignment="1">
      <alignment horizontal="right" vertical="center"/>
    </xf>
    <xf numFmtId="38" fontId="11" fillId="0" borderId="1" xfId="2" applyFont="1" applyFill="1" applyBorder="1" applyAlignment="1">
      <alignment horizontal="right" vertical="center"/>
    </xf>
    <xf numFmtId="38" fontId="11" fillId="2" borderId="1" xfId="2" applyFont="1" applyFill="1" applyBorder="1" applyAlignment="1">
      <alignment horizontal="right" vertical="center"/>
    </xf>
    <xf numFmtId="38" fontId="11" fillId="0" borderId="1" xfId="2" quotePrefix="1" applyFont="1" applyFill="1" applyBorder="1" applyAlignment="1">
      <alignment horizontal="right" vertical="center"/>
    </xf>
    <xf numFmtId="38" fontId="14" fillId="0" borderId="1" xfId="2" quotePrefix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6" fontId="11" fillId="0" borderId="0" xfId="0" quotePrefix="1" applyNumberFormat="1" applyFont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3" xfId="0" quotePrefix="1" applyNumberFormat="1" applyFont="1" applyBorder="1" applyAlignment="1">
      <alignment horizontal="right" vertical="center"/>
    </xf>
    <xf numFmtId="176" fontId="14" fillId="0" borderId="3" xfId="0" quotePrefix="1" applyNumberFormat="1" applyFont="1" applyBorder="1" applyAlignment="1">
      <alignment horizontal="right" vertical="center"/>
    </xf>
    <xf numFmtId="176" fontId="11" fillId="2" borderId="0" xfId="0" quotePrefix="1" applyNumberFormat="1" applyFont="1" applyFill="1" applyAlignment="1">
      <alignment horizontal="right" vertical="center"/>
    </xf>
    <xf numFmtId="176" fontId="14" fillId="2" borderId="0" xfId="0" quotePrefix="1" applyNumberFormat="1" applyFont="1" applyFill="1" applyAlignment="1">
      <alignment horizontal="right" vertical="center"/>
    </xf>
    <xf numFmtId="0" fontId="11" fillId="4" borderId="0" xfId="0" applyFont="1" applyFill="1">
      <alignment vertical="center"/>
    </xf>
    <xf numFmtId="0" fontId="11" fillId="4" borderId="0" xfId="0" applyFont="1" applyFill="1" applyAlignment="1">
      <alignment vertical="center" shrinkToFit="1"/>
    </xf>
    <xf numFmtId="176" fontId="11" fillId="4" borderId="0" xfId="0" applyNumberFormat="1" applyFont="1" applyFill="1" applyAlignment="1">
      <alignment horizontal="right" vertical="center"/>
    </xf>
    <xf numFmtId="176" fontId="11" fillId="4" borderId="0" xfId="0" quotePrefix="1" applyNumberFormat="1" applyFont="1" applyFill="1" applyAlignment="1">
      <alignment horizontal="right" vertical="center"/>
    </xf>
    <xf numFmtId="176" fontId="14" fillId="4" borderId="0" xfId="0" quotePrefix="1" applyNumberFormat="1" applyFont="1" applyFill="1" applyAlignment="1">
      <alignment horizontal="right" vertical="center"/>
    </xf>
    <xf numFmtId="176" fontId="11" fillId="0" borderId="3" xfId="0" applyNumberFormat="1" applyFont="1" applyBorder="1">
      <alignment vertical="center"/>
    </xf>
    <xf numFmtId="176" fontId="11" fillId="0" borderId="3" xfId="0" quotePrefix="1" applyNumberFormat="1" applyFont="1" applyBorder="1">
      <alignment vertical="center"/>
    </xf>
    <xf numFmtId="0" fontId="13" fillId="8" borderId="12" xfId="0" applyFont="1" applyFill="1" applyBorder="1">
      <alignment vertical="center"/>
    </xf>
    <xf numFmtId="0" fontId="13" fillId="8" borderId="12" xfId="0" applyFont="1" applyFill="1" applyBorder="1" applyAlignment="1">
      <alignment vertical="center" shrinkToFit="1"/>
    </xf>
    <xf numFmtId="176" fontId="11" fillId="8" borderId="12" xfId="0" applyNumberFormat="1" applyFont="1" applyFill="1" applyBorder="1">
      <alignment vertical="center"/>
    </xf>
    <xf numFmtId="0" fontId="13" fillId="4" borderId="1" xfId="0" applyFont="1" applyFill="1" applyBorder="1" applyAlignment="1">
      <alignment vertical="center" shrinkToFit="1"/>
    </xf>
    <xf numFmtId="0" fontId="23" fillId="0" borderId="0" xfId="0" applyFont="1">
      <alignment vertical="center"/>
    </xf>
    <xf numFmtId="176" fontId="17" fillId="0" borderId="3" xfId="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176" fontId="17" fillId="0" borderId="0" xfId="0" applyNumberFormat="1" applyFont="1">
      <alignment vertical="center"/>
    </xf>
    <xf numFmtId="176" fontId="19" fillId="0" borderId="9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176" fontId="17" fillId="0" borderId="3" xfId="0" applyNumberFormat="1" applyFont="1" applyBorder="1">
      <alignment vertical="center"/>
    </xf>
    <xf numFmtId="176" fontId="17" fillId="0" borderId="3" xfId="0" quotePrefix="1" applyNumberFormat="1" applyFont="1" applyBorder="1" applyAlignment="1">
      <alignment horizontal="right" vertical="center"/>
    </xf>
    <xf numFmtId="176" fontId="19" fillId="0" borderId="3" xfId="0" quotePrefix="1" applyNumberFormat="1" applyFont="1" applyBorder="1" applyAlignment="1">
      <alignment horizontal="right" vertical="center"/>
    </xf>
    <xf numFmtId="176" fontId="19" fillId="0" borderId="3" xfId="0" applyNumberFormat="1" applyFont="1" applyBorder="1">
      <alignment vertical="center"/>
    </xf>
    <xf numFmtId="176" fontId="17" fillId="0" borderId="9" xfId="0" applyNumberFormat="1" applyFont="1" applyBorder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179" fontId="17" fillId="0" borderId="5" xfId="1" applyNumberFormat="1" applyFont="1" applyFill="1" applyBorder="1" applyAlignment="1">
      <alignment vertical="center"/>
    </xf>
    <xf numFmtId="179" fontId="19" fillId="0" borderId="5" xfId="1" applyNumberFormat="1" applyFont="1" applyFill="1" applyBorder="1" applyAlignment="1">
      <alignment vertical="center"/>
    </xf>
    <xf numFmtId="0" fontId="17" fillId="0" borderId="10" xfId="0" applyFont="1" applyBorder="1">
      <alignment vertical="center"/>
    </xf>
    <xf numFmtId="179" fontId="17" fillId="0" borderId="10" xfId="1" applyNumberFormat="1" applyFont="1" applyFill="1" applyBorder="1" applyAlignment="1">
      <alignment vertical="center"/>
    </xf>
    <xf numFmtId="179" fontId="19" fillId="0" borderId="10" xfId="1" applyNumberFormat="1" applyFont="1" applyFill="1" applyBorder="1" applyAlignment="1">
      <alignment vertical="center"/>
    </xf>
    <xf numFmtId="182" fontId="19" fillId="0" borderId="0" xfId="0" applyNumberFormat="1" applyFont="1">
      <alignment vertical="center"/>
    </xf>
    <xf numFmtId="0" fontId="17" fillId="2" borderId="9" xfId="0" applyFont="1" applyFill="1" applyBorder="1">
      <alignment vertical="center"/>
    </xf>
    <xf numFmtId="181" fontId="17" fillId="0" borderId="9" xfId="0" applyNumberFormat="1" applyFont="1" applyBorder="1">
      <alignment vertical="center"/>
    </xf>
    <xf numFmtId="176" fontId="17" fillId="0" borderId="0" xfId="0" applyNumberFormat="1" applyFont="1" applyAlignment="1">
      <alignment horizontal="right" vertical="center"/>
    </xf>
    <xf numFmtId="179" fontId="17" fillId="0" borderId="3" xfId="1" quotePrefix="1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left" vertical="center"/>
    </xf>
    <xf numFmtId="179" fontId="17" fillId="0" borderId="9" xfId="1" quotePrefix="1" applyNumberFormat="1" applyFont="1" applyBorder="1" applyAlignment="1">
      <alignment horizontal="right" vertical="center"/>
    </xf>
    <xf numFmtId="181" fontId="19" fillId="0" borderId="3" xfId="0" applyNumberFormat="1" applyFont="1" applyFill="1" applyBorder="1">
      <alignment vertical="center"/>
    </xf>
    <xf numFmtId="181" fontId="19" fillId="0" borderId="0" xfId="0" applyNumberFormat="1" applyFont="1" applyBorder="1">
      <alignment vertical="center"/>
    </xf>
    <xf numFmtId="181" fontId="19" fillId="6" borderId="9" xfId="0" applyNumberFormat="1" applyFont="1" applyFill="1" applyBorder="1">
      <alignment vertical="center"/>
    </xf>
    <xf numFmtId="176" fontId="17" fillId="7" borderId="9" xfId="0" applyNumberFormat="1" applyFont="1" applyFill="1" applyBorder="1">
      <alignment vertical="center"/>
    </xf>
    <xf numFmtId="176" fontId="47" fillId="7" borderId="9" xfId="0" applyNumberFormat="1" applyFont="1" applyFill="1" applyBorder="1">
      <alignment vertical="center"/>
    </xf>
    <xf numFmtId="176" fontId="48" fillId="7" borderId="9" xfId="0" applyNumberFormat="1" applyFont="1" applyFill="1" applyBorder="1">
      <alignment vertical="center"/>
    </xf>
    <xf numFmtId="38" fontId="13" fillId="0" borderId="9" xfId="2" applyFont="1" applyBorder="1">
      <alignment vertical="center"/>
    </xf>
    <xf numFmtId="38" fontId="13" fillId="7" borderId="9" xfId="2" applyFont="1" applyFill="1" applyBorder="1">
      <alignment vertical="center"/>
    </xf>
    <xf numFmtId="38" fontId="47" fillId="7" borderId="9" xfId="2" applyFont="1" applyFill="1" applyBorder="1">
      <alignment vertical="center"/>
    </xf>
    <xf numFmtId="38" fontId="48" fillId="7" borderId="9" xfId="2" applyFont="1" applyFill="1" applyBorder="1">
      <alignment vertical="center"/>
    </xf>
    <xf numFmtId="176" fontId="47" fillId="0" borderId="9" xfId="0" applyNumberFormat="1" applyFont="1" applyBorder="1">
      <alignment vertical="center"/>
    </xf>
    <xf numFmtId="176" fontId="48" fillId="0" borderId="9" xfId="0" applyNumberFormat="1" applyFont="1" applyBorder="1">
      <alignment vertical="center"/>
    </xf>
    <xf numFmtId="0" fontId="17" fillId="0" borderId="28" xfId="0" applyFont="1" applyBorder="1">
      <alignment vertical="center"/>
    </xf>
    <xf numFmtId="0" fontId="17" fillId="0" borderId="28" xfId="0" applyFont="1" applyBorder="1" applyAlignment="1">
      <alignment vertical="center" shrinkToFit="1"/>
    </xf>
    <xf numFmtId="176" fontId="17" fillId="0" borderId="28" xfId="0" applyNumberFormat="1" applyFont="1" applyBorder="1">
      <alignment vertical="center"/>
    </xf>
    <xf numFmtId="176" fontId="47" fillId="0" borderId="28" xfId="0" applyNumberFormat="1" applyFont="1" applyBorder="1">
      <alignment vertical="center"/>
    </xf>
    <xf numFmtId="176" fontId="48" fillId="0" borderId="28" xfId="0" applyNumberFormat="1" applyFont="1" applyBorder="1">
      <alignment vertical="center"/>
    </xf>
    <xf numFmtId="176" fontId="17" fillId="0" borderId="6" xfId="0" applyNumberFormat="1" applyFont="1" applyBorder="1">
      <alignment vertical="center"/>
    </xf>
    <xf numFmtId="176" fontId="19" fillId="0" borderId="6" xfId="0" applyNumberFormat="1" applyFont="1" applyBorder="1">
      <alignment vertical="center"/>
    </xf>
    <xf numFmtId="176" fontId="17" fillId="0" borderId="7" xfId="0" applyNumberFormat="1" applyFont="1" applyBorder="1">
      <alignment vertical="center"/>
    </xf>
    <xf numFmtId="0" fontId="17" fillId="4" borderId="12" xfId="0" applyFont="1" applyFill="1" applyBorder="1">
      <alignment vertical="center"/>
    </xf>
    <xf numFmtId="0" fontId="17" fillId="4" borderId="12" xfId="0" applyFont="1" applyFill="1" applyBorder="1" applyAlignment="1">
      <alignment vertical="center" shrinkToFit="1"/>
    </xf>
    <xf numFmtId="176" fontId="17" fillId="4" borderId="12" xfId="0" applyNumberFormat="1" applyFont="1" applyFill="1" applyBorder="1">
      <alignment vertical="center"/>
    </xf>
    <xf numFmtId="176" fontId="17" fillId="4" borderId="29" xfId="0" applyNumberFormat="1" applyFont="1" applyFill="1" applyBorder="1">
      <alignment vertical="center"/>
    </xf>
    <xf numFmtId="176" fontId="19" fillId="4" borderId="29" xfId="0" applyNumberFormat="1" applyFont="1" applyFill="1" applyBorder="1">
      <alignment vertical="center"/>
    </xf>
    <xf numFmtId="0" fontId="17" fillId="0" borderId="22" xfId="0" applyFont="1" applyBorder="1">
      <alignment vertical="center"/>
    </xf>
    <xf numFmtId="0" fontId="17" fillId="0" borderId="22" xfId="0" applyFont="1" applyBorder="1" applyAlignment="1">
      <alignment vertical="center" shrinkToFit="1"/>
    </xf>
    <xf numFmtId="179" fontId="17" fillId="0" borderId="22" xfId="1" applyNumberFormat="1" applyFont="1" applyFill="1" applyBorder="1" applyAlignment="1">
      <alignment vertical="center"/>
    </xf>
    <xf numFmtId="179" fontId="19" fillId="0" borderId="22" xfId="1" applyNumberFormat="1" applyFont="1" applyFill="1" applyBorder="1" applyAlignment="1">
      <alignment vertical="center"/>
    </xf>
    <xf numFmtId="0" fontId="17" fillId="0" borderId="23" xfId="0" applyFont="1" applyBorder="1">
      <alignment vertical="center"/>
    </xf>
    <xf numFmtId="0" fontId="17" fillId="0" borderId="23" xfId="0" applyFont="1" applyBorder="1" applyAlignment="1">
      <alignment vertical="center" shrinkToFit="1"/>
    </xf>
    <xf numFmtId="179" fontId="17" fillId="0" borderId="23" xfId="1" applyNumberFormat="1" applyFont="1" applyBorder="1" applyAlignment="1">
      <alignment vertical="center"/>
    </xf>
    <xf numFmtId="179" fontId="17" fillId="0" borderId="23" xfId="1" applyNumberFormat="1" applyFont="1" applyFill="1" applyBorder="1" applyAlignment="1">
      <alignment vertical="center"/>
    </xf>
    <xf numFmtId="179" fontId="19" fillId="0" borderId="23" xfId="1" applyNumberFormat="1" applyFont="1" applyFill="1" applyBorder="1" applyAlignment="1">
      <alignment vertical="center"/>
    </xf>
    <xf numFmtId="176" fontId="17" fillId="0" borderId="4" xfId="0" applyNumberFormat="1" applyFont="1" applyBorder="1" applyAlignment="1">
      <alignment horizontal="right" vertical="center"/>
    </xf>
    <xf numFmtId="176" fontId="19" fillId="2" borderId="4" xfId="0" applyNumberFormat="1" applyFont="1" applyFill="1" applyBorder="1" applyAlignment="1">
      <alignment horizontal="right" vertical="center"/>
    </xf>
    <xf numFmtId="40" fontId="17" fillId="0" borderId="9" xfId="2" applyNumberFormat="1" applyFont="1" applyFill="1" applyBorder="1" applyAlignment="1">
      <alignment horizontal="right" vertical="center"/>
    </xf>
    <xf numFmtId="180" fontId="17" fillId="0" borderId="9" xfId="0" applyNumberFormat="1" applyFont="1" applyBorder="1">
      <alignment vertical="center"/>
    </xf>
    <xf numFmtId="180" fontId="17" fillId="2" borderId="9" xfId="0" applyNumberFormat="1" applyFont="1" applyFill="1" applyBorder="1">
      <alignment vertical="center"/>
    </xf>
    <xf numFmtId="180" fontId="19" fillId="0" borderId="9" xfId="0" applyNumberFormat="1" applyFont="1" applyBorder="1">
      <alignment vertical="center"/>
    </xf>
    <xf numFmtId="180" fontId="17" fillId="0" borderId="5" xfId="0" applyNumberFormat="1" applyFont="1" applyBorder="1">
      <alignment vertical="center"/>
    </xf>
    <xf numFmtId="180" fontId="17" fillId="2" borderId="5" xfId="0" applyNumberFormat="1" applyFont="1" applyFill="1" applyBorder="1">
      <alignment vertical="center"/>
    </xf>
    <xf numFmtId="180" fontId="17" fillId="7" borderId="5" xfId="0" applyNumberFormat="1" applyFont="1" applyFill="1" applyBorder="1">
      <alignment vertical="center"/>
    </xf>
    <xf numFmtId="180" fontId="19" fillId="0" borderId="5" xfId="0" applyNumberFormat="1" applyFont="1" applyBorder="1">
      <alignment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38" fontId="17" fillId="0" borderId="2" xfId="2" applyFont="1" applyFill="1" applyBorder="1">
      <alignment vertical="center"/>
    </xf>
    <xf numFmtId="38" fontId="17" fillId="7" borderId="2" xfId="2" applyFont="1" applyFill="1" applyBorder="1">
      <alignment vertical="center"/>
    </xf>
    <xf numFmtId="38" fontId="19" fillId="7" borderId="2" xfId="2" applyFont="1" applyFill="1" applyBorder="1">
      <alignment vertical="center"/>
    </xf>
    <xf numFmtId="0" fontId="21" fillId="0" borderId="9" xfId="0" applyFont="1" applyBorder="1" applyAlignment="1">
      <alignment vertical="center" wrapText="1" shrinkToFit="1"/>
    </xf>
    <xf numFmtId="38" fontId="17" fillId="0" borderId="9" xfId="2" applyFont="1" applyFill="1" applyBorder="1">
      <alignment vertical="center"/>
    </xf>
    <xf numFmtId="38" fontId="17" fillId="7" borderId="9" xfId="2" applyFont="1" applyFill="1" applyBorder="1">
      <alignment vertical="center"/>
    </xf>
    <xf numFmtId="38" fontId="19" fillId="7" borderId="9" xfId="2" applyFont="1" applyFill="1" applyBorder="1">
      <alignment vertical="center"/>
    </xf>
    <xf numFmtId="181" fontId="17" fillId="7" borderId="9" xfId="0" applyNumberFormat="1" applyFont="1" applyFill="1" applyBorder="1">
      <alignment vertical="center"/>
    </xf>
    <xf numFmtId="181" fontId="19" fillId="7" borderId="9" xfId="0" applyNumberFormat="1" applyFont="1" applyFill="1" applyBorder="1">
      <alignment vertical="center"/>
    </xf>
    <xf numFmtId="177" fontId="17" fillId="0" borderId="9" xfId="2" applyNumberFormat="1" applyFont="1" applyFill="1" applyBorder="1" applyAlignment="1">
      <alignment vertical="center"/>
    </xf>
    <xf numFmtId="177" fontId="17" fillId="7" borderId="9" xfId="2" applyNumberFormat="1" applyFont="1" applyFill="1" applyBorder="1" applyAlignment="1">
      <alignment vertical="center"/>
    </xf>
    <xf numFmtId="177" fontId="19" fillId="7" borderId="9" xfId="2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horizontal="right" vertical="center"/>
    </xf>
    <xf numFmtId="179" fontId="19" fillId="0" borderId="9" xfId="1" applyNumberFormat="1" applyFont="1" applyFill="1" applyBorder="1" applyAlignment="1">
      <alignment horizontal="right" vertical="center"/>
    </xf>
    <xf numFmtId="179" fontId="19" fillId="7" borderId="5" xfId="1" applyNumberFormat="1" applyFont="1" applyFill="1" applyBorder="1" applyAlignment="1">
      <alignment horizontal="right" vertical="center"/>
    </xf>
    <xf numFmtId="0" fontId="17" fillId="0" borderId="8" xfId="0" applyFont="1" applyBorder="1" applyAlignment="1">
      <alignment vertical="center" shrinkToFit="1"/>
    </xf>
    <xf numFmtId="176" fontId="17" fillId="0" borderId="8" xfId="2" applyNumberFormat="1" applyFont="1" applyBorder="1">
      <alignment vertical="center"/>
    </xf>
    <xf numFmtId="176" fontId="17" fillId="0" borderId="0" xfId="2" applyNumberFormat="1" applyFont="1" applyBorder="1">
      <alignment vertical="center"/>
    </xf>
    <xf numFmtId="176" fontId="19" fillId="0" borderId="0" xfId="2" applyNumberFormat="1" applyFont="1" applyBorder="1">
      <alignment vertical="center"/>
    </xf>
    <xf numFmtId="0" fontId="17" fillId="2" borderId="0" xfId="0" applyFont="1" applyFill="1" applyAlignment="1">
      <alignment vertical="center" shrinkToFit="1"/>
    </xf>
    <xf numFmtId="0" fontId="13" fillId="9" borderId="0" xfId="0" applyFont="1" applyFill="1" applyAlignment="1">
      <alignment vertical="center" shrinkToFit="1"/>
    </xf>
    <xf numFmtId="0" fontId="17" fillId="9" borderId="0" xfId="0" applyFont="1" applyFill="1" applyAlignment="1">
      <alignment vertical="center" shrinkToFit="1"/>
    </xf>
    <xf numFmtId="176" fontId="17" fillId="9" borderId="0" xfId="2" applyNumberFormat="1" applyFont="1" applyFill="1" applyBorder="1" applyAlignment="1">
      <alignment horizontal="right" vertical="center"/>
    </xf>
    <xf numFmtId="0" fontId="17" fillId="7" borderId="0" xfId="0" applyFont="1" applyFill="1" applyAlignment="1">
      <alignment vertical="center" wrapText="1" shrinkToFit="1"/>
    </xf>
    <xf numFmtId="176" fontId="17" fillId="0" borderId="12" xfId="2" applyNumberFormat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center" vertical="center" shrinkToFit="1"/>
    </xf>
    <xf numFmtId="3" fontId="16" fillId="0" borderId="0" xfId="0" applyNumberFormat="1" applyFont="1">
      <alignment vertical="center"/>
    </xf>
    <xf numFmtId="176" fontId="17" fillId="4" borderId="9" xfId="0" applyNumberFormat="1" applyFont="1" applyFill="1" applyBorder="1">
      <alignment vertical="center"/>
    </xf>
    <xf numFmtId="176" fontId="17" fillId="4" borderId="22" xfId="0" applyNumberFormat="1" applyFont="1" applyFill="1" applyBorder="1">
      <alignment vertical="center"/>
    </xf>
    <xf numFmtId="176" fontId="19" fillId="4" borderId="22" xfId="0" applyNumberFormat="1" applyFont="1" applyFill="1" applyBorder="1">
      <alignment vertical="center"/>
    </xf>
    <xf numFmtId="0" fontId="46" fillId="0" borderId="1" xfId="0" applyFont="1" applyBorder="1">
      <alignment vertical="center"/>
    </xf>
    <xf numFmtId="0" fontId="20" fillId="0" borderId="0" xfId="0" applyFont="1" applyAlignment="1">
      <alignment vertical="center" shrinkToFit="1"/>
    </xf>
    <xf numFmtId="0" fontId="17" fillId="0" borderId="0" xfId="0" applyFont="1" applyAlignment="1">
      <alignment vertical="top" shrinkToFit="1"/>
    </xf>
    <xf numFmtId="184" fontId="19" fillId="2" borderId="0" xfId="2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shrinkToFit="1"/>
    </xf>
    <xf numFmtId="0" fontId="11" fillId="3" borderId="23" xfId="0" quotePrefix="1" applyFont="1" applyFill="1" applyBorder="1" applyAlignment="1">
      <alignment horizontal="center" vertical="center"/>
    </xf>
    <xf numFmtId="0" fontId="14" fillId="3" borderId="23" xfId="0" quotePrefix="1" applyFont="1" applyFill="1" applyBorder="1" applyAlignment="1">
      <alignment horizontal="center" vertical="center"/>
    </xf>
    <xf numFmtId="176" fontId="19" fillId="0" borderId="3" xfId="0" applyNumberFormat="1" applyFont="1" applyFill="1" applyBorder="1">
      <alignment vertical="center"/>
    </xf>
    <xf numFmtId="38" fontId="11" fillId="0" borderId="9" xfId="2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center" vertical="center"/>
    </xf>
    <xf numFmtId="38" fontId="14" fillId="0" borderId="2" xfId="2" quotePrefix="1" applyFont="1" applyFill="1" applyBorder="1" applyAlignment="1">
      <alignment horizontal="right" vertical="center"/>
    </xf>
    <xf numFmtId="179" fontId="13" fillId="0" borderId="0" xfId="1" applyNumberFormat="1" applyFont="1">
      <alignment vertical="center"/>
    </xf>
    <xf numFmtId="9" fontId="19" fillId="0" borderId="0" xfId="1" applyFont="1">
      <alignment vertical="center"/>
    </xf>
    <xf numFmtId="9" fontId="16" fillId="0" borderId="0" xfId="1" applyFont="1">
      <alignment vertical="center"/>
    </xf>
    <xf numFmtId="0" fontId="13" fillId="4" borderId="1" xfId="0" applyFont="1" applyFill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right" wrapText="1"/>
    </xf>
    <xf numFmtId="0" fontId="17" fillId="0" borderId="3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087178146879"/>
          <c:y val="7.9470198675496692E-2"/>
          <c:w val="0.86799353313737315"/>
          <c:h val="0.75833639737764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連PL!$C$7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CD-4C27-A050-819D1F5BAFE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6CD-4C27-A050-819D1F5BAFE1}"/>
              </c:ext>
            </c:extLst>
          </c:dPt>
          <c:dLbls>
            <c:dLbl>
              <c:idx val="0"/>
              <c:layout>
                <c:manualLayout>
                  <c:x val="0"/>
                  <c:y val="-0.375029948179554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D-4C27-A050-819D1F5BAFE1}"/>
                </c:ext>
              </c:extLst>
            </c:dLbl>
            <c:dLbl>
              <c:idx val="1"/>
              <c:layout>
                <c:manualLayout>
                  <c:x val="0"/>
                  <c:y val="-0.384808870045090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CD-4C27-A050-819D1F5BAFE1}"/>
                </c:ext>
              </c:extLst>
            </c:dLbl>
            <c:dLbl>
              <c:idx val="2"/>
              <c:layout>
                <c:manualLayout>
                  <c:x val="-4.4202824707772849E-17"/>
                  <c:y val="-0.365155124840164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CD-4C27-A050-819D1F5BAFE1}"/>
                </c:ext>
              </c:extLst>
            </c:dLbl>
            <c:dLbl>
              <c:idx val="3"/>
              <c:layout>
                <c:manualLayout>
                  <c:x val="0"/>
                  <c:y val="-0.373114947170065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CD-4C27-A050-819D1F5BAFE1}"/>
                </c:ext>
              </c:extLst>
            </c:dLbl>
            <c:dLbl>
              <c:idx val="4"/>
              <c:layout>
                <c:manualLayout>
                  <c:x val="0"/>
                  <c:y val="-0.36884144289656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CD-4C27-A050-819D1F5BAFE1}"/>
                </c:ext>
              </c:extLst>
            </c:dLbl>
            <c:dLbl>
              <c:idx val="5"/>
              <c:layout>
                <c:manualLayout>
                  <c:x val="0"/>
                  <c:y val="-0.367468537586647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CD-4C27-A050-819D1F5BAFE1}"/>
                </c:ext>
              </c:extLst>
            </c:dLbl>
            <c:dLbl>
              <c:idx val="6"/>
              <c:layout>
                <c:manualLayout>
                  <c:x val="0"/>
                  <c:y val="-0.37628474325324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CD-4C27-A050-819D1F5BAFE1}"/>
                </c:ext>
              </c:extLst>
            </c:dLbl>
            <c:dLbl>
              <c:idx val="7"/>
              <c:layout>
                <c:manualLayout>
                  <c:x val="-2.3970421418842516E-3"/>
                  <c:y val="-0.38312033111245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CD-4C27-A050-819D1F5BAFE1}"/>
                </c:ext>
              </c:extLst>
            </c:dLbl>
            <c:dLbl>
              <c:idx val="8"/>
              <c:layout>
                <c:manualLayout>
                  <c:x val="-8.8405649415545698E-17"/>
                  <c:y val="-0.369435022545258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CD-4C27-A050-819D1F5BAFE1}"/>
                </c:ext>
              </c:extLst>
            </c:dLbl>
            <c:dLbl>
              <c:idx val="9"/>
              <c:layout>
                <c:manualLayout>
                  <c:x val="6.959130108736231E-3"/>
                  <c:y val="-0.338742849451510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CD-4C27-A050-819D1F5BAFE1}"/>
                </c:ext>
              </c:extLst>
            </c:dLbl>
            <c:dLbl>
              <c:idx val="10"/>
              <c:layout>
                <c:manualLayout>
                  <c:x val="7.9324894514767926E-3"/>
                  <c:y val="-0.334374116696951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D-4C27-A050-819D1F5BAF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連PL!$E$6:$R$6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f>連PL!$E$7:$R$7</c:f>
              <c:numCache>
                <c:formatCode>#,##0;"△ "#,##0</c:formatCode>
                <c:ptCount val="10"/>
                <c:pt idx="0">
                  <c:v>29290</c:v>
                </c:pt>
                <c:pt idx="1">
                  <c:v>32500</c:v>
                </c:pt>
                <c:pt idx="2">
                  <c:v>30485</c:v>
                </c:pt>
                <c:pt idx="3">
                  <c:v>29792</c:v>
                </c:pt>
                <c:pt idx="4">
                  <c:v>31024</c:v>
                </c:pt>
                <c:pt idx="5">
                  <c:v>30393</c:v>
                </c:pt>
                <c:pt idx="6">
                  <c:v>23641</c:v>
                </c:pt>
                <c:pt idx="7">
                  <c:v>23560</c:v>
                </c:pt>
                <c:pt idx="8">
                  <c:v>22499</c:v>
                </c:pt>
                <c:pt idx="9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D-4C27-A050-819D1F5BA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271"/>
        <c:axId val="1"/>
      </c:barChart>
      <c:catAx>
        <c:axId val="12983402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2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グラフ3!$F$47:$P$47</c:f>
              <c:numCache>
                <c:formatCode>#,##0_);[Red]\(#,##0\)</c:formatCode>
                <c:ptCount val="11"/>
                <c:pt idx="0">
                  <c:v>10012</c:v>
                </c:pt>
                <c:pt idx="1">
                  <c:v>11271</c:v>
                </c:pt>
                <c:pt idx="2">
                  <c:v>11221</c:v>
                </c:pt>
                <c:pt idx="3">
                  <c:v>10446</c:v>
                </c:pt>
                <c:pt idx="4">
                  <c:v>10146</c:v>
                </c:pt>
                <c:pt idx="5">
                  <c:v>10182</c:v>
                </c:pt>
                <c:pt idx="6">
                  <c:v>8755</c:v>
                </c:pt>
                <c:pt idx="7">
                  <c:v>9014</c:v>
                </c:pt>
                <c:pt idx="8">
                  <c:v>7932</c:v>
                </c:pt>
                <c:pt idx="9">
                  <c:v>6409</c:v>
                </c:pt>
                <c:pt idx="10">
                  <c:v>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42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グラフ3!$F$48:$P$48</c:f>
              <c:numCache>
                <c:formatCode>0.0%</c:formatCode>
                <c:ptCount val="11"/>
                <c:pt idx="0">
                  <c:v>0.71412705225013051</c:v>
                </c:pt>
                <c:pt idx="1">
                  <c:v>0.75336991412482768</c:v>
                </c:pt>
                <c:pt idx="2">
                  <c:v>0.69435471175613594</c:v>
                </c:pt>
                <c:pt idx="3">
                  <c:v>0.62999885480805429</c:v>
                </c:pt>
                <c:pt idx="4">
                  <c:v>0.89801525371798097</c:v>
                </c:pt>
                <c:pt idx="5">
                  <c:v>2.0479031474309362</c:v>
                </c:pt>
                <c:pt idx="6">
                  <c:v>1.1757596862226036</c:v>
                </c:pt>
                <c:pt idx="7">
                  <c:v>0.7820353310713416</c:v>
                </c:pt>
                <c:pt idx="8">
                  <c:v>0.60628114193826232</c:v>
                </c:pt>
                <c:pt idx="9">
                  <c:v>0.49983700653533603</c:v>
                </c:pt>
                <c:pt idx="10">
                  <c:v>0.37904085095584994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42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42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グラフ3!$F$49:$P$49</c:f>
              <c:numCache>
                <c:formatCode>#,##0_);[Red]\(#,##0\)</c:formatCode>
                <c:ptCount val="11"/>
                <c:pt idx="0">
                  <c:v>7191</c:v>
                </c:pt>
                <c:pt idx="1">
                  <c:v>10012</c:v>
                </c:pt>
                <c:pt idx="2">
                  <c:v>11271</c:v>
                </c:pt>
                <c:pt idx="3">
                  <c:v>11221</c:v>
                </c:pt>
                <c:pt idx="4">
                  <c:v>10446</c:v>
                </c:pt>
                <c:pt idx="5">
                  <c:v>10146</c:v>
                </c:pt>
                <c:pt idx="6">
                  <c:v>10182</c:v>
                </c:pt>
                <c:pt idx="7">
                  <c:v>8755</c:v>
                </c:pt>
                <c:pt idx="8">
                  <c:v>9014</c:v>
                </c:pt>
                <c:pt idx="9">
                  <c:v>7932</c:v>
                </c:pt>
                <c:pt idx="10">
                  <c:v>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6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
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グラフ3!$F$50:$P$50</c:f>
              <c:numCache>
                <c:formatCode>0.0%</c:formatCode>
                <c:ptCount val="11"/>
                <c:pt idx="0">
                  <c:v>0.66084662378495196</c:v>
                </c:pt>
                <c:pt idx="1">
                  <c:v>0.60609259678381033</c:v>
                </c:pt>
                <c:pt idx="2">
                  <c:v>0.56443859123937068</c:v>
                </c:pt>
                <c:pt idx="3">
                  <c:v>0.64469731786092699</c:v>
                </c:pt>
                <c:pt idx="4">
                  <c:v>0.62349313817657503</c:v>
                </c:pt>
                <c:pt idx="5">
                  <c:v>0.44070786105348392</c:v>
                </c:pt>
                <c:pt idx="6">
                  <c:v>0.21327441406488776</c:v>
                </c:pt>
                <c:pt idx="7">
                  <c:v>0.33416125359216825</c:v>
                </c:pt>
                <c:pt idx="8">
                  <c:v>0.55033651185226107</c:v>
                </c:pt>
                <c:pt idx="9">
                  <c:v>0.63389852794309398</c:v>
                </c:pt>
                <c:pt idx="10">
                  <c:v>0.65496254700778567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6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6607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
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グラフ3!$F$44:$P$44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グラフ3!$F$51:$P$51</c:f>
              <c:numCache>
                <c:formatCode>#,##0.0;[Red]\-#,##0.0</c:formatCode>
                <c:ptCount val="11"/>
                <c:pt idx="0">
                  <c:v>1.2986230867177457</c:v>
                </c:pt>
                <c:pt idx="1">
                  <c:v>1.3136410941391083</c:v>
                </c:pt>
                <c:pt idx="2">
                  <c:v>1.1358658323903181</c:v>
                </c:pt>
                <c:pt idx="3">
                  <c:v>1.2581903783595052</c:v>
                </c:pt>
                <c:pt idx="4">
                  <c:v>1.1672393654282411</c:v>
                </c:pt>
                <c:pt idx="5">
                  <c:v>1.2172425477486484</c:v>
                </c:pt>
                <c:pt idx="6">
                  <c:v>1.3608546102107693</c:v>
                </c:pt>
                <c:pt idx="7">
                  <c:v>1.4061551905360108</c:v>
                </c:pt>
                <c:pt idx="8">
                  <c:v>1.1369747727604071</c:v>
                </c:pt>
                <c:pt idx="9">
                  <c:v>1.1369747727604071</c:v>
                </c:pt>
                <c:pt idx="10">
                  <c:v>1.1766017416683576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2-412F-B928-CA5E1B674050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
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グラフ3!$F$52:$P$52</c:f>
              <c:numCache>
                <c:formatCode>#,##0.0;[Red]\-#,##0.0</c:formatCode>
                <c:ptCount val="11"/>
                <c:pt idx="0">
                  <c:v>3.2532622216862284</c:v>
                </c:pt>
                <c:pt idx="1">
                  <c:v>3.0637363898235956</c:v>
                </c:pt>
                <c:pt idx="2">
                  <c:v>2.6044394587243787</c:v>
                </c:pt>
                <c:pt idx="3">
                  <c:v>2.9998879909240799</c:v>
                </c:pt>
                <c:pt idx="4">
                  <c:v>2.9606275675203211</c:v>
                </c:pt>
                <c:pt idx="5">
                  <c:v>2.9310701767149716</c:v>
                </c:pt>
                <c:pt idx="6">
                  <c:v>3.276607317156115</c:v>
                </c:pt>
                <c:pt idx="7">
                  <c:v>3.4208197766369675</c:v>
                </c:pt>
                <c:pt idx="8">
                  <c:v>2.7899812892646643</c:v>
                </c:pt>
                <c:pt idx="9">
                  <c:v>3.0655650306351108</c:v>
                </c:pt>
                <c:pt idx="10">
                  <c:v>3.5554499058357685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2-412F-B928-CA5E1B67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9407"/>
        <c:axId val="1"/>
      </c:lineChart>
      <c:catAx>
        <c:axId val="130320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9407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グラフ４!$C$44:$L$44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グラフ４!$F$46:$P$46</c:f>
              <c:numCache>
                <c:formatCode>#,##0_);[Red]\(#,##0\)</c:formatCode>
                <c:ptCount val="11"/>
                <c:pt idx="0">
                  <c:v>1476</c:v>
                </c:pt>
                <c:pt idx="1">
                  <c:v>1743</c:v>
                </c:pt>
                <c:pt idx="2">
                  <c:v>1674</c:v>
                </c:pt>
                <c:pt idx="3">
                  <c:v>1863</c:v>
                </c:pt>
                <c:pt idx="4">
                  <c:v>-4707</c:v>
                </c:pt>
                <c:pt idx="5">
                  <c:v>-6094</c:v>
                </c:pt>
                <c:pt idx="6">
                  <c:v>2366</c:v>
                </c:pt>
                <c:pt idx="7">
                  <c:v>4315</c:v>
                </c:pt>
                <c:pt idx="8">
                  <c:v>2034</c:v>
                </c:pt>
                <c:pt idx="9">
                  <c:v>1099</c:v>
                </c:pt>
                <c:pt idx="10">
                  <c:v>2460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グラフ４!$F$45:$P$45</c:f>
              <c:numCache>
                <c:formatCode>0.0%</c:formatCode>
                <c:ptCount val="11"/>
                <c:pt idx="0">
                  <c:v>0.10851903307666998</c:v>
                </c:pt>
                <c:pt idx="1">
                  <c:v>0.12032710077457363</c:v>
                </c:pt>
                <c:pt idx="2">
                  <c:v>0.10763067109901449</c:v>
                </c:pt>
                <c:pt idx="3">
                  <c:v>0.11384693579338576</c:v>
                </c:pt>
                <c:pt idx="4">
                  <c:v>-0.3376927714933381</c:v>
                </c:pt>
                <c:pt idx="5">
                  <c:v>-0.74912836823527396</c:v>
                </c:pt>
                <c:pt idx="6">
                  <c:v>0.3811829483534927</c:v>
                </c:pt>
                <c:pt idx="7">
                  <c:v>0.4549400793797615</c:v>
                </c:pt>
                <c:pt idx="8">
                  <c:v>0.16529443148824158</c:v>
                </c:pt>
                <c:pt idx="9">
                  <c:v>0.1570300050044689</c:v>
                </c:pt>
                <c:pt idx="10">
                  <c:v>8.1847521604420159E-2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407"/>
        <c:axId val="1"/>
      </c:lineChart>
      <c:catAx>
        <c:axId val="1303195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0"/>
          <c:min val="-6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in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622516556291391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
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グラフ４!$F$49:$P$49</c:f>
              <c:numCache>
                <c:formatCode>#,##0.0;[Red]\-#,##0.0</c:formatCode>
                <c:ptCount val="11"/>
                <c:pt idx="0">
                  <c:v>91.15</c:v>
                </c:pt>
                <c:pt idx="1">
                  <c:v>107.64</c:v>
                </c:pt>
                <c:pt idx="2">
                  <c:v>103.39</c:v>
                </c:pt>
                <c:pt idx="3">
                  <c:v>117.37</c:v>
                </c:pt>
                <c:pt idx="4">
                  <c:v>-290.60000000000002</c:v>
                </c:pt>
                <c:pt idx="5">
                  <c:v>-376.22</c:v>
                </c:pt>
                <c:pt idx="6">
                  <c:v>146.1</c:v>
                </c:pt>
                <c:pt idx="7">
                  <c:v>266.42</c:v>
                </c:pt>
                <c:pt idx="8">
                  <c:v>125.56</c:v>
                </c:pt>
                <c:pt idx="9">
                  <c:v>67.849999999999994</c:v>
                </c:pt>
                <c:pt idx="10">
                  <c:v>151.91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807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グラフ４!$F$50:$P$50</c:f>
              <c:numCache>
                <c:formatCode>#,##0.0;[Red]\-#,##0.0</c:formatCode>
                <c:ptCount val="11"/>
                <c:pt idx="0">
                  <c:v>865.48</c:v>
                </c:pt>
                <c:pt idx="1">
                  <c:v>923.56</c:v>
                </c:pt>
                <c:pt idx="2">
                  <c:v>994.34</c:v>
                </c:pt>
                <c:pt idx="3">
                  <c:v>1043.19</c:v>
                </c:pt>
                <c:pt idx="4">
                  <c:v>696.7</c:v>
                </c:pt>
                <c:pt idx="5">
                  <c:v>306.91000000000003</c:v>
                </c:pt>
                <c:pt idx="6">
                  <c:v>459.66</c:v>
                </c:pt>
                <c:pt idx="7">
                  <c:v>711.58</c:v>
                </c:pt>
                <c:pt idx="8">
                  <c:v>807.69</c:v>
                </c:pt>
                <c:pt idx="9">
                  <c:v>791.54</c:v>
                </c:pt>
                <c:pt idx="10">
                  <c:v>866.53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5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807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21739130434779E-2"/>
          <c:y val="0.17491805550631545"/>
          <c:w val="0.85391304347826091"/>
          <c:h val="0.68977120001547032"/>
        </c:manualLayout>
      </c:layout>
      <c:lineChart>
        <c:grouping val="standard"/>
        <c:varyColors val="0"/>
        <c:ser>
          <c:idx val="0"/>
          <c:order val="1"/>
          <c:tx>
            <c:strRef>
              <c:f>グラフ４!$B$52</c:f>
              <c:strCache>
                <c:ptCount val="1"/>
                <c:pt idx="0">
                  <c:v>株価純資産
倍率[PBR]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グラフ４!$F$52:$P$52</c:f>
              <c:numCache>
                <c:formatCode>#,##0.0;[Red]\-#,##0.0</c:formatCode>
                <c:ptCount val="11"/>
                <c:pt idx="0">
                  <c:v>1.4211766880806027</c:v>
                </c:pt>
                <c:pt idx="1">
                  <c:v>1.2917406557235047</c:v>
                </c:pt>
                <c:pt idx="2">
                  <c:v>1.1213468230182835</c:v>
                </c:pt>
                <c:pt idx="3">
                  <c:v>1.1033464661279344</c:v>
                </c:pt>
                <c:pt idx="4">
                  <c:v>1.7525477249892349</c:v>
                </c:pt>
                <c:pt idx="5">
                  <c:v>3.1898602196083541</c:v>
                </c:pt>
                <c:pt idx="6">
                  <c:v>3.3785841709089324</c:v>
                </c:pt>
                <c:pt idx="7">
                  <c:v>2.5281767334663705</c:v>
                </c:pt>
                <c:pt idx="8">
                  <c:v>1.7977194220554915</c:v>
                </c:pt>
                <c:pt idx="9">
                  <c:v>2.0883341334613541</c:v>
                </c:pt>
                <c:pt idx="10">
                  <c:v>2.4696202093407038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007"/>
        <c:axId val="1"/>
      </c:lineChart>
      <c:lineChart>
        <c:grouping val="standard"/>
        <c:varyColors val="0"/>
        <c:ser>
          <c:idx val="1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グラフ４!$F$51:$P$51</c:f>
              <c:numCache>
                <c:formatCode>#,##0.0;[Red]\-#,##0.0</c:formatCode>
                <c:ptCount val="11"/>
                <c:pt idx="0">
                  <c:v>13.494240263302249</c:v>
                </c:pt>
                <c:pt idx="1">
                  <c:v>11.083240431066518</c:v>
                </c:pt>
                <c:pt idx="2">
                  <c:v>10.784408550149918</c:v>
                </c:pt>
                <c:pt idx="3">
                  <c:v>9.8065945301184279</c:v>
                </c:pt>
                <c:pt idx="4">
                  <c:v>-4.2016517549896761</c:v>
                </c:pt>
                <c:pt idx="5">
                  <c:v>-2.6022008399340808</c:v>
                </c:pt>
                <c:pt idx="6">
                  <c:v>10.629705681040384</c:v>
                </c:pt>
                <c:pt idx="7">
                  <c:v>6.7524960588544403</c:v>
                </c:pt>
                <c:pt idx="8">
                  <c:v>11.564192417967506</c:v>
                </c:pt>
                <c:pt idx="9">
                  <c:v>24.362564480471629</c:v>
                </c:pt>
                <c:pt idx="10">
                  <c:v>14.087288526100981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007"/>
        <c:crosses val="max"/>
        <c:crossBetween val="between"/>
      </c:valAx>
      <c:catAx>
        <c:axId val="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"/>
        <c:scaling>
          <c:orientation val="minMax"/>
          <c:max val="3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グラフ４!$F$48:$P$48</c:f>
              <c:numCache>
                <c:formatCode>#,##0_);[Red]\(#,##0\)</c:formatCode>
                <c:ptCount val="11"/>
                <c:pt idx="0">
                  <c:v>2930</c:v>
                </c:pt>
                <c:pt idx="1">
                  <c:v>3450</c:v>
                </c:pt>
                <c:pt idx="2">
                  <c:v>2736</c:v>
                </c:pt>
                <c:pt idx="3">
                  <c:v>3350</c:v>
                </c:pt>
                <c:pt idx="4">
                  <c:v>-4081</c:v>
                </c:pt>
                <c:pt idx="5">
                  <c:v>2569</c:v>
                </c:pt>
                <c:pt idx="6">
                  <c:v>3177</c:v>
                </c:pt>
                <c:pt idx="7">
                  <c:v>4341</c:v>
                </c:pt>
                <c:pt idx="8">
                  <c:v>2345</c:v>
                </c:pt>
                <c:pt idx="9">
                  <c:v>3488</c:v>
                </c:pt>
                <c:pt idx="10">
                  <c:v>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
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グラフ４!$F$47:$P$47</c:f>
              <c:numCache>
                <c:formatCode>0.0%</c:formatCode>
                <c:ptCount val="11"/>
                <c:pt idx="0">
                  <c:v>0.13601043430506896</c:v>
                </c:pt>
                <c:pt idx="1">
                  <c:v>0.13903982766966103</c:v>
                </c:pt>
                <c:pt idx="2">
                  <c:v>0.10613322226512686</c:v>
                </c:pt>
                <c:pt idx="3">
                  <c:v>0.12969249888299009</c:v>
                </c:pt>
                <c:pt idx="4">
                  <c:v>-0.1562935885963794</c:v>
                </c:pt>
                <c:pt idx="5">
                  <c:v>0.10498846802395222</c:v>
                </c:pt>
                <c:pt idx="6">
                  <c:v>0.13937341468743525</c:v>
                </c:pt>
                <c:pt idx="7">
                  <c:v>0.20086294843429248</c:v>
                </c:pt>
                <c:pt idx="8">
                  <c:v>0.11282046892101641</c:v>
                </c:pt>
                <c:pt idx="9">
                  <c:v>0.11665883694085029</c:v>
                </c:pt>
                <c:pt idx="10">
                  <c:v>0.17420493889688543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807"/>
        <c:axId val="1"/>
      </c:lineChart>
      <c:catAx>
        <c:axId val="1303207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807"/>
        <c:crosses val="autoZero"/>
        <c:crossBetween val="between"/>
        <c:majorUnit val="5.000000000000001E-2"/>
        <c:minorUnit val="5.000000000000001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5500"/>
          <c:min val="-4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321616871705"/>
          <c:y val="8.2781456953642391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連PL!$C$11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19B-46C6-928F-4AF197215DB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19B-46C6-928F-4AF197215DBB}"/>
              </c:ext>
            </c:extLst>
          </c:dPt>
          <c:dLbls>
            <c:dLbl>
              <c:idx val="0"/>
              <c:layout>
                <c:manualLayout>
                  <c:x val="1.3179635498111067E-3"/>
                  <c:y val="-0.169680621605467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9B-46C6-928F-4AF197215DBB}"/>
                </c:ext>
              </c:extLst>
            </c:dLbl>
            <c:dLbl>
              <c:idx val="1"/>
              <c:layout>
                <c:manualLayout>
                  <c:x val="6.1197754498613643E-3"/>
                  <c:y val="-0.18793395875020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B-46C6-928F-4AF197215DBB}"/>
                </c:ext>
              </c:extLst>
            </c:dLbl>
            <c:dLbl>
              <c:idx val="2"/>
              <c:layout>
                <c:manualLayout>
                  <c:x val="1.0832099414638197E-2"/>
                  <c:y val="-0.175602505132403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9B-46C6-928F-4AF197215DBB}"/>
                </c:ext>
              </c:extLst>
            </c:dLbl>
            <c:dLbl>
              <c:idx val="3"/>
              <c:layout>
                <c:manualLayout>
                  <c:x val="9.6021477104466062E-3"/>
                  <c:y val="-0.183775542908621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9B-46C6-928F-4AF197215DBB}"/>
                </c:ext>
              </c:extLst>
            </c:dLbl>
            <c:dLbl>
              <c:idx val="4"/>
              <c:layout>
                <c:manualLayout>
                  <c:x val="-2.6291001849724849E-3"/>
                  <c:y val="-0.195524024843429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9B-46C6-928F-4AF197215DBB}"/>
                </c:ext>
              </c:extLst>
            </c:dLbl>
            <c:dLbl>
              <c:idx val="5"/>
              <c:layout>
                <c:manualLayout>
                  <c:x val="6.344786866492304E-3"/>
                  <c:y val="-0.189151356080489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9B-46C6-928F-4AF197215DBB}"/>
                </c:ext>
              </c:extLst>
            </c:dLbl>
            <c:dLbl>
              <c:idx val="6"/>
              <c:layout>
                <c:manualLayout>
                  <c:x val="-5.7991872281342686E-4"/>
                  <c:y val="-0.18765485997418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9B-46C6-928F-4AF197215DBB}"/>
                </c:ext>
              </c:extLst>
            </c:dLbl>
            <c:dLbl>
              <c:idx val="7"/>
              <c:layout>
                <c:manualLayout>
                  <c:x val="5.3323738750582364E-4"/>
                  <c:y val="-0.2163422641476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9B-46C6-928F-4AF197215DBB}"/>
                </c:ext>
              </c:extLst>
            </c:dLbl>
            <c:dLbl>
              <c:idx val="8"/>
              <c:layout>
                <c:manualLayout>
                  <c:x val="-6.602549022321243E-3"/>
                  <c:y val="-0.16084266694385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9B-46C6-928F-4AF197215DBB}"/>
                </c:ext>
              </c:extLst>
            </c:dLbl>
            <c:dLbl>
              <c:idx val="9"/>
              <c:layout>
                <c:manualLayout>
                  <c:x val="3.3451881783668116E-3"/>
                  <c:y val="-0.193264901293278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9B-46C6-928F-4AF197215DBB}"/>
                </c:ext>
              </c:extLst>
            </c:dLbl>
            <c:dLbl>
              <c:idx val="10"/>
              <c:layout>
                <c:manualLayout>
                  <c:x val="-2.5541886350322202E-3"/>
                  <c:y val="-0.168362915031660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B-46C6-928F-4AF197215D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連PL!$E$6:$R$6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f>連PL!$E$11:$R$11</c:f>
              <c:numCache>
                <c:formatCode>#,##0;"△ "#,##0</c:formatCode>
                <c:ptCount val="10"/>
                <c:pt idx="0">
                  <c:v>2724</c:v>
                </c:pt>
                <c:pt idx="1">
                  <c:v>3335</c:v>
                </c:pt>
                <c:pt idx="2">
                  <c:v>-4123</c:v>
                </c:pt>
                <c:pt idx="3">
                  <c:v>2654</c:v>
                </c:pt>
                <c:pt idx="4">
                  <c:v>3351</c:v>
                </c:pt>
                <c:pt idx="5">
                  <c:v>4362</c:v>
                </c:pt>
                <c:pt idx="6">
                  <c:v>2332</c:v>
                </c:pt>
                <c:pt idx="7">
                  <c:v>3449</c:v>
                </c:pt>
                <c:pt idx="8">
                  <c:v>2989</c:v>
                </c:pt>
                <c:pt idx="9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9B-46C6-928F-4AF19721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071"/>
        <c:axId val="1"/>
      </c:barChart>
      <c:catAx>
        <c:axId val="12983370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0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連PL!$C$14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3F-4CFF-A00A-0BDC3D7E3EE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53F-4CFF-A00A-0BDC3D7E3EE8}"/>
              </c:ext>
            </c:extLst>
          </c:dPt>
          <c:dLbls>
            <c:dLbl>
              <c:idx val="0"/>
              <c:layout>
                <c:manualLayout>
                  <c:x val="-6.7586488397811031E-5"/>
                  <c:y val="-0.1852879776166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3F-4CFF-A00A-0BDC3D7E3EE8}"/>
                </c:ext>
              </c:extLst>
            </c:dLbl>
            <c:dLbl>
              <c:idx val="1"/>
              <c:layout>
                <c:manualLayout>
                  <c:x val="2.1118879127450842E-3"/>
                  <c:y val="-0.181485928120371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F-4CFF-A00A-0BDC3D7E3EE8}"/>
                </c:ext>
              </c:extLst>
            </c:dLbl>
            <c:dLbl>
              <c:idx val="2"/>
              <c:layout>
                <c:manualLayout>
                  <c:x val="-1.3094692277389377E-2"/>
                  <c:y val="-0.16935769167467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F-4CFF-A00A-0BDC3D7E3EE8}"/>
                </c:ext>
              </c:extLst>
            </c:dLbl>
            <c:dLbl>
              <c:idx val="3"/>
              <c:layout>
                <c:manualLayout>
                  <c:x val="-3.6937155007522792E-3"/>
                  <c:y val="-0.19795708704728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F-4CFF-A00A-0BDC3D7E3EE8}"/>
                </c:ext>
              </c:extLst>
            </c:dLbl>
            <c:dLbl>
              <c:idx val="4"/>
              <c:layout>
                <c:manualLayout>
                  <c:x val="3.90122120810848E-3"/>
                  <c:y val="-0.216485018580598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F-4CFF-A00A-0BDC3D7E3EE8}"/>
                </c:ext>
              </c:extLst>
            </c:dLbl>
            <c:dLbl>
              <c:idx val="5"/>
              <c:layout>
                <c:manualLayout>
                  <c:x val="-8.8452867442203528E-3"/>
                  <c:y val="-0.150889703143542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F-4CFF-A00A-0BDC3D7E3EE8}"/>
                </c:ext>
              </c:extLst>
            </c:dLbl>
            <c:dLbl>
              <c:idx val="6"/>
              <c:layout>
                <c:manualLayout>
                  <c:x val="1.8762464818479967E-2"/>
                  <c:y val="-0.186012491012880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F-4CFF-A00A-0BDC3D7E3EE8}"/>
                </c:ext>
              </c:extLst>
            </c:dLbl>
            <c:dLbl>
              <c:idx val="7"/>
              <c:layout>
                <c:manualLayout>
                  <c:x val="5.3609754476892924E-3"/>
                  <c:y val="-0.19635595055568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F-4CFF-A00A-0BDC3D7E3EE8}"/>
                </c:ext>
              </c:extLst>
            </c:dLbl>
            <c:dLbl>
              <c:idx val="8"/>
              <c:layout>
                <c:manualLayout>
                  <c:x val="1.4728538679500505E-3"/>
                  <c:y val="-0.15991926751730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F-4CFF-A00A-0BDC3D7E3EE8}"/>
                </c:ext>
              </c:extLst>
            </c:dLbl>
            <c:dLbl>
              <c:idx val="9"/>
              <c:layout>
                <c:manualLayout>
                  <c:x val="2.8338862705452957E-3"/>
                  <c:y val="-0.184643850211792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3F-4CFF-A00A-0BDC3D7E3EE8}"/>
                </c:ext>
              </c:extLst>
            </c:dLbl>
            <c:dLbl>
              <c:idx val="10"/>
              <c:layout>
                <c:manualLayout>
                  <c:x val="0"/>
                  <c:y val="-0.159581438458806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F-4CFF-A00A-0BDC3D7E3EE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連PL!$E$6:$R$6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f>連PL!$E$14:$R$14</c:f>
              <c:numCache>
                <c:formatCode>#,##0;"△ "#,##0</c:formatCode>
                <c:ptCount val="10"/>
                <c:pt idx="0">
                  <c:v>2736</c:v>
                </c:pt>
                <c:pt idx="1">
                  <c:v>3350</c:v>
                </c:pt>
                <c:pt idx="2">
                  <c:v>-4081</c:v>
                </c:pt>
                <c:pt idx="3">
                  <c:v>2569</c:v>
                </c:pt>
                <c:pt idx="4">
                  <c:v>3177</c:v>
                </c:pt>
                <c:pt idx="5">
                  <c:v>4341</c:v>
                </c:pt>
                <c:pt idx="6">
                  <c:v>2345</c:v>
                </c:pt>
                <c:pt idx="7">
                  <c:v>3488</c:v>
                </c:pt>
                <c:pt idx="8">
                  <c:v>3003</c:v>
                </c:pt>
                <c:pt idx="9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3F-4CFF-A00A-0BDC3D7E3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471"/>
        <c:axId val="1"/>
      </c:barChart>
      <c:catAx>
        <c:axId val="12983374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4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7198047612469"/>
          <c:y val="2.5575565430558798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連PL!$C$24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25C-466F-A1FF-3969B863446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25C-466F-A1FF-3969B8634464}"/>
              </c:ext>
            </c:extLst>
          </c:dPt>
          <c:dLbls>
            <c:dLbl>
              <c:idx val="0"/>
              <c:layout>
                <c:manualLayout>
                  <c:x val="8.0830685637979464E-3"/>
                  <c:y val="-0.132359692662179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5C-466F-A1FF-3969B8634464}"/>
                </c:ext>
              </c:extLst>
            </c:dLbl>
            <c:dLbl>
              <c:idx val="1"/>
              <c:layout>
                <c:manualLayout>
                  <c:x val="-1.1167840861997513E-2"/>
                  <c:y val="-0.204115624160841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5C-466F-A1FF-3969B8634464}"/>
                </c:ext>
              </c:extLst>
            </c:dLbl>
            <c:dLbl>
              <c:idx val="2"/>
              <c:layout>
                <c:manualLayout>
                  <c:x val="2.7235806050559469E-3"/>
                  <c:y val="-0.18473601690877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5C-466F-A1FF-3969B8634464}"/>
                </c:ext>
              </c:extLst>
            </c:dLbl>
            <c:dLbl>
              <c:idx val="3"/>
              <c:layout>
                <c:manualLayout>
                  <c:x val="-2.0325090942579548E-3"/>
                  <c:y val="-0.20756529196226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5C-466F-A1FF-3969B8634464}"/>
                </c:ext>
              </c:extLst>
            </c:dLbl>
            <c:dLbl>
              <c:idx val="4"/>
              <c:layout>
                <c:manualLayout>
                  <c:x val="-1.6680020260626174E-3"/>
                  <c:y val="-0.20957736718553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5C-466F-A1FF-3969B8634464}"/>
                </c:ext>
              </c:extLst>
            </c:dLbl>
            <c:dLbl>
              <c:idx val="5"/>
              <c:layout>
                <c:manualLayout>
                  <c:x val="2.6902795045356174E-2"/>
                  <c:y val="-0.197269648224664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5C-466F-A1FF-3969B8634464}"/>
                </c:ext>
              </c:extLst>
            </c:dLbl>
            <c:dLbl>
              <c:idx val="6"/>
              <c:layout>
                <c:manualLayout>
                  <c:x val="-1.7682000276289831E-4"/>
                  <c:y val="-0.144389872058071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5C-466F-A1FF-3969B8634464}"/>
                </c:ext>
              </c:extLst>
            </c:dLbl>
            <c:dLbl>
              <c:idx val="7"/>
              <c:layout>
                <c:manualLayout>
                  <c:x val="6.5517336648708386E-3"/>
                  <c:y val="-0.1895390798922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5C-466F-A1FF-3969B8634464}"/>
                </c:ext>
              </c:extLst>
            </c:dLbl>
            <c:dLbl>
              <c:idx val="8"/>
              <c:layout>
                <c:manualLayout>
                  <c:x val="-2.9836533591195836E-3"/>
                  <c:y val="-0.142684788163855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5C-466F-A1FF-3969B8634464}"/>
                </c:ext>
              </c:extLst>
            </c:dLbl>
            <c:dLbl>
              <c:idx val="9"/>
              <c:layout>
                <c:manualLayout>
                  <c:x val="3.4268084910437113E-3"/>
                  <c:y val="-0.140898278804258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5C-466F-A1FF-3969B8634464}"/>
                </c:ext>
              </c:extLst>
            </c:dLbl>
            <c:dLbl>
              <c:idx val="10"/>
              <c:layout>
                <c:manualLayout>
                  <c:x val="0"/>
                  <c:y val="-0.164020685533120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5C-466F-A1FF-3969B86344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連PL!$E$6:$R$6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f>連PL!$E$24:$R$24</c:f>
              <c:numCache>
                <c:formatCode>#,##0;"△ "#,##0</c:formatCode>
                <c:ptCount val="10"/>
                <c:pt idx="0">
                  <c:v>1674</c:v>
                </c:pt>
                <c:pt idx="1">
                  <c:v>1863</c:v>
                </c:pt>
                <c:pt idx="2">
                  <c:v>-4707</c:v>
                </c:pt>
                <c:pt idx="3">
                  <c:v>-6094</c:v>
                </c:pt>
                <c:pt idx="4">
                  <c:v>2366</c:v>
                </c:pt>
                <c:pt idx="5">
                  <c:v>4315</c:v>
                </c:pt>
                <c:pt idx="6">
                  <c:v>2034</c:v>
                </c:pt>
                <c:pt idx="7">
                  <c:v>1099</c:v>
                </c:pt>
                <c:pt idx="8">
                  <c:v>2460</c:v>
                </c:pt>
                <c:pt idx="9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5C-466F-A1FF-3969B863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671"/>
        <c:axId val="1"/>
      </c:barChart>
      <c:catAx>
        <c:axId val="12983406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671"/>
        <c:crosses val="autoZero"/>
        <c:crossBetween val="between"/>
        <c:min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24871698433685"/>
          <c:y val="5.6796574670590426E-2"/>
          <c:w val="0.72746395155312515"/>
          <c:h val="0.5319976669582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55-4E23-8A0D-0FFBFA4759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グラフ２!$F$45:$Q$45</c15:sqref>
                  </c15:fullRef>
                </c:ext>
              </c:extLst>
              <c:f>グラフ２!$H$45:$Q$45</c:f>
              <c:numCache>
                <c:formatCode>#,##0_);[Red]\(#,##0\)</c:formatCode>
                <c:ptCount val="10"/>
                <c:pt idx="0">
                  <c:v>29290</c:v>
                </c:pt>
                <c:pt idx="1">
                  <c:v>32500</c:v>
                </c:pt>
                <c:pt idx="2">
                  <c:v>30485</c:v>
                </c:pt>
                <c:pt idx="3">
                  <c:v>29792</c:v>
                </c:pt>
                <c:pt idx="4">
                  <c:v>31024</c:v>
                </c:pt>
                <c:pt idx="5">
                  <c:v>30393</c:v>
                </c:pt>
                <c:pt idx="6">
                  <c:v>23641</c:v>
                </c:pt>
                <c:pt idx="7">
                  <c:v>23560</c:v>
                </c:pt>
                <c:pt idx="8">
                  <c:v>22499</c:v>
                </c:pt>
                <c:pt idx="9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02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
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2755-4E23-8A0D-0FFBFA4759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グラフ２!$F$46:$Q$46</c15:sqref>
                  </c15:fullRef>
                </c:ext>
              </c:extLst>
              <c:f>グラフ２!$H$46:$Q$46</c:f>
              <c:numCache>
                <c:formatCode>0.0%</c:formatCode>
                <c:ptCount val="10"/>
                <c:pt idx="0">
                  <c:v>0.21800246396007097</c:v>
                </c:pt>
                <c:pt idx="1">
                  <c:v>0.23632139045237205</c:v>
                </c:pt>
                <c:pt idx="2">
                  <c:v>1.6921081206192391E-2</c:v>
                </c:pt>
                <c:pt idx="3">
                  <c:v>0.27856648274409734</c:v>
                </c:pt>
                <c:pt idx="4">
                  <c:v>0.32053934198351802</c:v>
                </c:pt>
                <c:pt idx="5">
                  <c:v>0.34667331541973428</c:v>
                </c:pt>
                <c:pt idx="6">
                  <c:v>0.36692096428370508</c:v>
                </c:pt>
                <c:pt idx="7">
                  <c:v>0.39452083702322793</c:v>
                </c:pt>
                <c:pt idx="8">
                  <c:v>0.42348781699852517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2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2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5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26712885379123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6F-4C6C-9A94-F7211626542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グラフ２!$F$45:$Q$45</c15:sqref>
                  </c15:fullRef>
                </c:ext>
              </c:extLst>
              <c:f>グラフ２!$H$45:$Q$45</c:f>
              <c:numCache>
                <c:formatCode>#,##0_);[Red]\(#,##0\)</c:formatCode>
                <c:ptCount val="10"/>
                <c:pt idx="0">
                  <c:v>29290</c:v>
                </c:pt>
                <c:pt idx="1">
                  <c:v>32500</c:v>
                </c:pt>
                <c:pt idx="2">
                  <c:v>30485</c:v>
                </c:pt>
                <c:pt idx="3">
                  <c:v>29792</c:v>
                </c:pt>
                <c:pt idx="4">
                  <c:v>31024</c:v>
                </c:pt>
                <c:pt idx="5">
                  <c:v>30393</c:v>
                </c:pt>
                <c:pt idx="6">
                  <c:v>23641</c:v>
                </c:pt>
                <c:pt idx="7">
                  <c:v>23560</c:v>
                </c:pt>
                <c:pt idx="8">
                  <c:v>22499</c:v>
                </c:pt>
                <c:pt idx="9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9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
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786F-4C6C-9A94-F7211626542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グラフ２!$F$48:$Q$48</c15:sqref>
                  </c15:fullRef>
                </c:ext>
              </c:extLst>
              <c:f>グラフ２!$H$48:$Q$48</c:f>
              <c:numCache>
                <c:formatCode>0.0%</c:formatCode>
                <c:ptCount val="10"/>
                <c:pt idx="0">
                  <c:v>9.302941117913914E-2</c:v>
                </c:pt>
                <c:pt idx="1">
                  <c:v>0.10261568264996324</c:v>
                </c:pt>
                <c:pt idx="2">
                  <c:v>-0.13527152082483335</c:v>
                </c:pt>
                <c:pt idx="3">
                  <c:v>8.9096419331777268E-2</c:v>
                </c:pt>
                <c:pt idx="4">
                  <c:v>0.10804232267367407</c:v>
                </c:pt>
                <c:pt idx="5">
                  <c:v>0.14352979233931909</c:v>
                </c:pt>
                <c:pt idx="6">
                  <c:v>9.8680672492839946E-2</c:v>
                </c:pt>
                <c:pt idx="7">
                  <c:v>0.14640415286789327</c:v>
                </c:pt>
                <c:pt idx="8">
                  <c:v>0.13284795412408676</c:v>
                </c:pt>
                <c:pt idx="9">
                  <c:v>0.108695652173913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03199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グラフ２!$B$44</c:f>
              <c:strCache>
                <c:ptCount val="1"/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80B-4012-8589-5DA9FA7F424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グラフ２!$F$45:$Q$45</c15:sqref>
                  </c15:fullRef>
                </c:ext>
              </c:extLst>
              <c:f>グラフ２!$H$45:$Q$45</c:f>
              <c:numCache>
                <c:formatCode>#,##0_);[Red]\(#,##0\)</c:formatCode>
                <c:ptCount val="10"/>
                <c:pt idx="0">
                  <c:v>29290</c:v>
                </c:pt>
                <c:pt idx="1">
                  <c:v>32500</c:v>
                </c:pt>
                <c:pt idx="2">
                  <c:v>30485</c:v>
                </c:pt>
                <c:pt idx="3">
                  <c:v>29792</c:v>
                </c:pt>
                <c:pt idx="4">
                  <c:v>31024</c:v>
                </c:pt>
                <c:pt idx="5">
                  <c:v>30393</c:v>
                </c:pt>
                <c:pt idx="6">
                  <c:v>23641</c:v>
                </c:pt>
                <c:pt idx="7">
                  <c:v>23560</c:v>
                </c:pt>
                <c:pt idx="8">
                  <c:v>22499</c:v>
                </c:pt>
                <c:pt idx="9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B-4012-8589-5DA9FA7F4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7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
常利益率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miter lim="800000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グラフ２!$C$44:$Q$44</c15:sqref>
                  </c15:fullRef>
                </c:ext>
              </c:extLst>
              <c:f>グラフ２!$E$44:$Q$44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グラフ２!$F$50:$Q$50</c15:sqref>
                  </c15:fullRef>
                </c:ext>
              </c:extLst>
              <c:f>グラフ２!$H$50:$Q$50</c:f>
              <c:numCache>
                <c:formatCode>0.0%</c:formatCode>
                <c:ptCount val="10"/>
                <c:pt idx="0">
                  <c:v>9.3438167817566892E-2</c:v>
                </c:pt>
                <c:pt idx="1">
                  <c:v>0.10307859693863658</c:v>
                </c:pt>
                <c:pt idx="2">
                  <c:v>-0.1339002035276953</c:v>
                </c:pt>
                <c:pt idx="3">
                  <c:v>8.6251066575132207E-2</c:v>
                </c:pt>
                <c:pt idx="4">
                  <c:v>0.10241609474053152</c:v>
                </c:pt>
                <c:pt idx="5">
                  <c:v>0.14284550509515651</c:v>
                </c:pt>
                <c:pt idx="6">
                  <c:v>9.9228647480985824E-2</c:v>
                </c:pt>
                <c:pt idx="7">
                  <c:v>0.14805769252888601</c:v>
                </c:pt>
                <c:pt idx="8">
                  <c:v>0.1334941682492089</c:v>
                </c:pt>
                <c:pt idx="9">
                  <c:v>0.10869565217391304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45-4092-9CA6-F1515F5E4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291080"/>
        <c:axId val="728289768"/>
      </c:lineChart>
      <c:catAx>
        <c:axId val="1303217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7407"/>
        <c:crosses val="autoZero"/>
        <c:crossBetween val="between"/>
      </c:valAx>
      <c:valAx>
        <c:axId val="7282897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728291080"/>
        <c:crosses val="max"/>
        <c:crossBetween val="between"/>
      </c:valAx>
      <c:catAx>
        <c:axId val="728291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89768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B9F-417A-834E-34165BC85EC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グラフ２!$F$51:$Q$51</c15:sqref>
                  </c15:fullRef>
                </c:ext>
              </c:extLst>
              <c:f>グラフ２!$H$51:$Q$51</c:f>
              <c:numCache>
                <c:formatCode>#,##0_);[Red]\(#,##0\)</c:formatCode>
                <c:ptCount val="10"/>
                <c:pt idx="0">
                  <c:v>1674</c:v>
                </c:pt>
                <c:pt idx="1">
                  <c:v>1863</c:v>
                </c:pt>
                <c:pt idx="2">
                  <c:v>-4707</c:v>
                </c:pt>
                <c:pt idx="3">
                  <c:v>-6094</c:v>
                </c:pt>
                <c:pt idx="4">
                  <c:v>2366</c:v>
                </c:pt>
                <c:pt idx="5">
                  <c:v>4315</c:v>
                </c:pt>
                <c:pt idx="6">
                  <c:v>2034</c:v>
                </c:pt>
                <c:pt idx="7">
                  <c:v>1099</c:v>
                </c:pt>
                <c:pt idx="8">
                  <c:v>2460</c:v>
                </c:pt>
                <c:pt idx="9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70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
当期純
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7B9F-417A-834E-34165BC85EC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グラフ２!$F$52:$Q$52</c15:sqref>
                  </c15:fullRef>
                </c:ext>
              </c:extLst>
              <c:f>グラフ２!$H$52:$Q$52</c:f>
              <c:numCache>
                <c:formatCode>0.0%</c:formatCode>
                <c:ptCount val="10"/>
                <c:pt idx="0">
                  <c:v>5.7180545718326273E-2</c:v>
                </c:pt>
                <c:pt idx="1">
                  <c:v>5.7347495895231776E-2</c:v>
                </c:pt>
                <c:pt idx="2">
                  <c:v>-0.15442584333963605</c:v>
                </c:pt>
                <c:pt idx="3">
                  <c:v>-0.20456663492856375</c:v>
                </c:pt>
                <c:pt idx="4">
                  <c:v>7.6287875716034459E-2</c:v>
                </c:pt>
                <c:pt idx="5">
                  <c:v>0.14200082260552355</c:v>
                </c:pt>
                <c:pt idx="6">
                  <c:v>8.6038037204773446E-2</c:v>
                </c:pt>
                <c:pt idx="7">
                  <c:v>4.6653764821492291E-2</c:v>
                </c:pt>
                <c:pt idx="8">
                  <c:v>0.10936934558359915</c:v>
                </c:pt>
                <c:pt idx="9">
                  <c:v>8.6956521739130432E-2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70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-8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7007"/>
        <c:crosses val="autoZero"/>
        <c:crossBetween val="between"/>
        <c:minorUnit val="1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000000000000002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グラフ3!$F$45:$P$45</c:f>
              <c:numCache>
                <c:formatCode>#,##0_);[Red]\(#,##0\)</c:formatCode>
                <c:ptCount val="11"/>
                <c:pt idx="0">
                  <c:v>560</c:v>
                </c:pt>
                <c:pt idx="1">
                  <c:v>527</c:v>
                </c:pt>
                <c:pt idx="2">
                  <c:v>708</c:v>
                </c:pt>
                <c:pt idx="3">
                  <c:v>671</c:v>
                </c:pt>
                <c:pt idx="4">
                  <c:v>796</c:v>
                </c:pt>
                <c:pt idx="5">
                  <c:v>925</c:v>
                </c:pt>
                <c:pt idx="6">
                  <c:v>933</c:v>
                </c:pt>
                <c:pt idx="7">
                  <c:v>737</c:v>
                </c:pt>
                <c:pt idx="8">
                  <c:v>527</c:v>
                </c:pt>
                <c:pt idx="9">
                  <c:v>666</c:v>
                </c:pt>
                <c:pt idx="10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8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グラフ3!$F$44:$P$44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グラフ3!$F$46:$P$46</c:f>
              <c:numCache>
                <c:formatCode>0.0%</c:formatCode>
                <c:ptCount val="11"/>
                <c:pt idx="0">
                  <c:v>2.0542172051176104</c:v>
                </c:pt>
                <c:pt idx="1">
                  <c:v>1.7180268123235123</c:v>
                </c:pt>
                <c:pt idx="2">
                  <c:v>2.0653967179914963</c:v>
                </c:pt>
                <c:pt idx="3">
                  <c:v>2.1416273912224142</c:v>
                </c:pt>
                <c:pt idx="4">
                  <c:v>1.2539028439350486</c:v>
                </c:pt>
                <c:pt idx="5">
                  <c:v>0.78277170795213902</c:v>
                </c:pt>
                <c:pt idx="6">
                  <c:v>1.5687946867933908</c:v>
                </c:pt>
                <c:pt idx="7">
                  <c:v>1.4474481771688867</c:v>
                </c:pt>
                <c:pt idx="8">
                  <c:v>1.8625964995180888</c:v>
                </c:pt>
                <c:pt idx="9">
                  <c:v>2.1367666282423743</c:v>
                </c:pt>
                <c:pt idx="10">
                  <c:v>2.4831143974843153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8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8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561975</xdr:colOff>
      <xdr:row>32</xdr:row>
      <xdr:rowOff>161925</xdr:rowOff>
    </xdr:from>
    <xdr:to>
      <xdr:col>13</xdr:col>
      <xdr:colOff>2457450</xdr:colOff>
      <xdr:row>34</xdr:row>
      <xdr:rowOff>76200</xdr:rowOff>
    </xdr:to>
    <xdr:pic>
      <xdr:nvPicPr>
        <xdr:cNvPr id="10055936" name="Picture 1" descr="wa01_3">
          <a:extLst>
            <a:ext uri="{FF2B5EF4-FFF2-40B4-BE49-F238E27FC236}">
              <a16:creationId xmlns:a16="http://schemas.microsoft.com/office/drawing/2014/main" id="{B20EA59F-CAAC-4BF2-BF3B-0A83C2DE7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6172200"/>
          <a:ext cx="3267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1400175</xdr:colOff>
      <xdr:row>1</xdr:row>
      <xdr:rowOff>38100</xdr:rowOff>
    </xdr:from>
    <xdr:to>
      <xdr:col>13</xdr:col>
      <xdr:colOff>2286000</xdr:colOff>
      <xdr:row>4</xdr:row>
      <xdr:rowOff>114300</xdr:rowOff>
    </xdr:to>
    <xdr:pic>
      <xdr:nvPicPr>
        <xdr:cNvPr id="10055937" name="Picture 2" descr="blue_shikaku_3">
          <a:extLst>
            <a:ext uri="{FF2B5EF4-FFF2-40B4-BE49-F238E27FC236}">
              <a16:creationId xmlns:a16="http://schemas.microsoft.com/office/drawing/2014/main" id="{4DBE447E-7302-49DA-8EA5-3F9DB517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19075"/>
          <a:ext cx="885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5</xdr:row>
      <xdr:rowOff>0</xdr:rowOff>
    </xdr:from>
    <xdr:to>
      <xdr:col>8</xdr:col>
      <xdr:colOff>441325</xdr:colOff>
      <xdr:row>20</xdr:row>
      <xdr:rowOff>114300</xdr:rowOff>
    </xdr:to>
    <xdr:graphicFrame macro="">
      <xdr:nvGraphicFramePr>
        <xdr:cNvPr id="12158976" name="グラフ 1">
          <a:extLst>
            <a:ext uri="{FF2B5EF4-FFF2-40B4-BE49-F238E27FC236}">
              <a16:creationId xmlns:a16="http://schemas.microsoft.com/office/drawing/2014/main" id="{BB2A1A87-BC0A-4698-AAB4-DC813BEC8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371475</xdr:colOff>
      <xdr:row>5</xdr:row>
      <xdr:rowOff>0</xdr:rowOff>
    </xdr:from>
    <xdr:to>
      <xdr:col>17</xdr:col>
      <xdr:colOff>650875</xdr:colOff>
      <xdr:row>20</xdr:row>
      <xdr:rowOff>28575</xdr:rowOff>
    </xdr:to>
    <xdr:graphicFrame macro="">
      <xdr:nvGraphicFramePr>
        <xdr:cNvPr id="12158977" name="グラフ 2">
          <a:extLst>
            <a:ext uri="{FF2B5EF4-FFF2-40B4-BE49-F238E27FC236}">
              <a16:creationId xmlns:a16="http://schemas.microsoft.com/office/drawing/2014/main" id="{F2D5B2C9-34FE-4EDE-889C-80D198169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24</xdr:row>
      <xdr:rowOff>161925</xdr:rowOff>
    </xdr:from>
    <xdr:to>
      <xdr:col>9</xdr:col>
      <xdr:colOff>0</xdr:colOff>
      <xdr:row>40</xdr:row>
      <xdr:rowOff>0</xdr:rowOff>
    </xdr:to>
    <xdr:graphicFrame macro="">
      <xdr:nvGraphicFramePr>
        <xdr:cNvPr id="12158978" name="グラフ 3">
          <a:extLst>
            <a:ext uri="{FF2B5EF4-FFF2-40B4-BE49-F238E27FC236}">
              <a16:creationId xmlns:a16="http://schemas.microsoft.com/office/drawing/2014/main" id="{7883A563-1E77-42A6-885A-D8409EEBB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25</xdr:row>
      <xdr:rowOff>0</xdr:rowOff>
    </xdr:from>
    <xdr:to>
      <xdr:col>17</xdr:col>
      <xdr:colOff>676275</xdr:colOff>
      <xdr:row>40</xdr:row>
      <xdr:rowOff>28575</xdr:rowOff>
    </xdr:to>
    <xdr:graphicFrame macro="">
      <xdr:nvGraphicFramePr>
        <xdr:cNvPr id="12158979" name="グラフ 4">
          <a:extLst>
            <a:ext uri="{FF2B5EF4-FFF2-40B4-BE49-F238E27FC236}">
              <a16:creationId xmlns:a16="http://schemas.microsoft.com/office/drawing/2014/main" id="{BB371714-08C1-4B88-AF7B-4B9177B20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83185</xdr:colOff>
      <xdr:row>4</xdr:row>
      <xdr:rowOff>40340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8DBE54F0-C807-441A-9D29-4BCFF4559586}"/>
            </a:ext>
          </a:extLst>
        </xdr:cNvPr>
        <xdr:cNvSpPr txBox="1">
          <a:spLocks noChangeArrowheads="1"/>
        </xdr:cNvSpPr>
      </xdr:nvSpPr>
      <xdr:spPr bwMode="auto">
        <a:xfrm>
          <a:off x="283210" y="97379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80645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09D30247-761D-4EA4-BA88-D872700B24B1}"/>
            </a:ext>
          </a:extLst>
        </xdr:cNvPr>
        <xdr:cNvSpPr txBox="1">
          <a:spLocks noChangeArrowheads="1"/>
        </xdr:cNvSpPr>
      </xdr:nvSpPr>
      <xdr:spPr bwMode="auto">
        <a:xfrm>
          <a:off x="5967095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121285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D05AA72B-2ACC-4F23-8274-EC7FB9BE2819}"/>
            </a:ext>
          </a:extLst>
        </xdr:cNvPr>
        <xdr:cNvSpPr txBox="1">
          <a:spLocks noChangeArrowheads="1"/>
        </xdr:cNvSpPr>
      </xdr:nvSpPr>
      <xdr:spPr bwMode="auto">
        <a:xfrm>
          <a:off x="321310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121285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35798C9E-9B06-439D-AFCC-0DC147D794ED}"/>
            </a:ext>
          </a:extLst>
        </xdr:cNvPr>
        <xdr:cNvSpPr txBox="1">
          <a:spLocks noChangeArrowheads="1"/>
        </xdr:cNvSpPr>
      </xdr:nvSpPr>
      <xdr:spPr bwMode="auto">
        <a:xfrm>
          <a:off x="6007735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161925</xdr:rowOff>
    </xdr:from>
    <xdr:to>
      <xdr:col>9</xdr:col>
      <xdr:colOff>200025</xdr:colOff>
      <xdr:row>23</xdr:row>
      <xdr:rowOff>19050</xdr:rowOff>
    </xdr:to>
    <xdr:graphicFrame macro="">
      <xdr:nvGraphicFramePr>
        <xdr:cNvPr id="12164096" name="グラフ 1">
          <a:extLst>
            <a:ext uri="{FF2B5EF4-FFF2-40B4-BE49-F238E27FC236}">
              <a16:creationId xmlns:a16="http://schemas.microsoft.com/office/drawing/2014/main" id="{69C0C082-7BE8-4349-B192-908F9FEF5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5</xdr:row>
      <xdr:rowOff>95250</xdr:rowOff>
    </xdr:from>
    <xdr:to>
      <xdr:col>18</xdr:col>
      <xdr:colOff>0</xdr:colOff>
      <xdr:row>22</xdr:row>
      <xdr:rowOff>152400</xdr:rowOff>
    </xdr:to>
    <xdr:graphicFrame macro="">
      <xdr:nvGraphicFramePr>
        <xdr:cNvPr id="12164097" name="グラフ 5">
          <a:extLst>
            <a:ext uri="{FF2B5EF4-FFF2-40B4-BE49-F238E27FC236}">
              <a16:creationId xmlns:a16="http://schemas.microsoft.com/office/drawing/2014/main" id="{96A0447E-6EA8-4535-8BC7-653FD7098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190500</xdr:rowOff>
    </xdr:from>
    <xdr:to>
      <xdr:col>9</xdr:col>
      <xdr:colOff>238125</xdr:colOff>
      <xdr:row>41</xdr:row>
      <xdr:rowOff>66675</xdr:rowOff>
    </xdr:to>
    <xdr:graphicFrame macro="">
      <xdr:nvGraphicFramePr>
        <xdr:cNvPr id="12164098" name="グラフ 6">
          <a:extLst>
            <a:ext uri="{FF2B5EF4-FFF2-40B4-BE49-F238E27FC236}">
              <a16:creationId xmlns:a16="http://schemas.microsoft.com/office/drawing/2014/main" id="{16A60E2B-2207-4FD6-AF60-4BCCAA3FD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25</xdr:row>
      <xdr:rowOff>0</xdr:rowOff>
    </xdr:from>
    <xdr:to>
      <xdr:col>18</xdr:col>
      <xdr:colOff>38100</xdr:colOff>
      <xdr:row>41</xdr:row>
      <xdr:rowOff>104775</xdr:rowOff>
    </xdr:to>
    <xdr:graphicFrame macro="">
      <xdr:nvGraphicFramePr>
        <xdr:cNvPr id="12164099" name="グラフ 7">
          <a:extLst>
            <a:ext uri="{FF2B5EF4-FFF2-40B4-BE49-F238E27FC236}">
              <a16:creationId xmlns:a16="http://schemas.microsoft.com/office/drawing/2014/main" id="{8919E3F1-2B20-41D1-BE21-041F0FC25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207310</xdr:colOff>
      <xdr:row>4</xdr:row>
      <xdr:rowOff>73847</xdr:rowOff>
    </xdr:from>
    <xdr:ext cx="884960" cy="157669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58C2E85B-4C7C-4169-B470-AE93EFFE6976}"/>
            </a:ext>
          </a:extLst>
        </xdr:cNvPr>
        <xdr:cNvSpPr txBox="1">
          <a:spLocks noChangeArrowheads="1"/>
        </xdr:cNvSpPr>
      </xdr:nvSpPr>
      <xdr:spPr bwMode="auto">
        <a:xfrm>
          <a:off x="409016" y="1030381"/>
          <a:ext cx="859338" cy="157443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104477</xdr:colOff>
      <xdr:row>4</xdr:row>
      <xdr:rowOff>78255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14DBF677-A54E-4E38-95D0-FE701CC45CA5}"/>
            </a:ext>
          </a:extLst>
        </xdr:cNvPr>
        <xdr:cNvSpPr txBox="1">
          <a:spLocks noChangeArrowheads="1"/>
        </xdr:cNvSpPr>
      </xdr:nvSpPr>
      <xdr:spPr bwMode="auto">
        <a:xfrm>
          <a:off x="6514802" y="91645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213044</xdr:colOff>
      <xdr:row>24</xdr:row>
      <xdr:rowOff>41647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B158EC5C-5D25-42DE-A88D-E80B9390C223}"/>
            </a:ext>
          </a:extLst>
        </xdr:cNvPr>
        <xdr:cNvSpPr txBox="1">
          <a:spLocks noChangeArrowheads="1"/>
        </xdr:cNvSpPr>
      </xdr:nvSpPr>
      <xdr:spPr bwMode="auto">
        <a:xfrm>
          <a:off x="413069" y="468984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118184</xdr:colOff>
      <xdr:row>24</xdr:row>
      <xdr:rowOff>50987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E2391734-9C73-472D-B16B-098B44B2DDA5}"/>
            </a:ext>
          </a:extLst>
        </xdr:cNvPr>
        <xdr:cNvSpPr txBox="1">
          <a:spLocks noChangeArrowheads="1"/>
        </xdr:cNvSpPr>
      </xdr:nvSpPr>
      <xdr:spPr bwMode="auto">
        <a:xfrm>
          <a:off x="6528509" y="469918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190500</xdr:rowOff>
    </xdr:from>
    <xdr:to>
      <xdr:col>9</xdr:col>
      <xdr:colOff>9525</xdr:colOff>
      <xdr:row>21</xdr:row>
      <xdr:rowOff>152400</xdr:rowOff>
    </xdr:to>
    <xdr:graphicFrame macro="">
      <xdr:nvGraphicFramePr>
        <xdr:cNvPr id="12169216" name="グラフ 1">
          <a:extLst>
            <a:ext uri="{FF2B5EF4-FFF2-40B4-BE49-F238E27FC236}">
              <a16:creationId xmlns:a16="http://schemas.microsoft.com/office/drawing/2014/main" id="{DCF3B074-A914-4146-9928-D96232F3B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5</xdr:row>
      <xdr:rowOff>0</xdr:rowOff>
    </xdr:from>
    <xdr:to>
      <xdr:col>18</xdr:col>
      <xdr:colOff>0</xdr:colOff>
      <xdr:row>22</xdr:row>
      <xdr:rowOff>66675</xdr:rowOff>
    </xdr:to>
    <xdr:graphicFrame macro="">
      <xdr:nvGraphicFramePr>
        <xdr:cNvPr id="12169217" name="グラフ 2">
          <a:extLst>
            <a:ext uri="{FF2B5EF4-FFF2-40B4-BE49-F238E27FC236}">
              <a16:creationId xmlns:a16="http://schemas.microsoft.com/office/drawing/2014/main" id="{F61081BA-594B-47DA-8D30-C57E22847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24</xdr:row>
      <xdr:rowOff>190500</xdr:rowOff>
    </xdr:from>
    <xdr:to>
      <xdr:col>9</xdr:col>
      <xdr:colOff>9525</xdr:colOff>
      <xdr:row>41</xdr:row>
      <xdr:rowOff>38100</xdr:rowOff>
    </xdr:to>
    <xdr:graphicFrame macro="">
      <xdr:nvGraphicFramePr>
        <xdr:cNvPr id="12169218" name="グラフ 3">
          <a:extLst>
            <a:ext uri="{FF2B5EF4-FFF2-40B4-BE49-F238E27FC236}">
              <a16:creationId xmlns:a16="http://schemas.microsoft.com/office/drawing/2014/main" id="{B531A2D3-B09B-463B-911E-4A4E1C640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76200</xdr:colOff>
      <xdr:row>24</xdr:row>
      <xdr:rowOff>190500</xdr:rowOff>
    </xdr:from>
    <xdr:to>
      <xdr:col>17</xdr:col>
      <xdr:colOff>600075</xdr:colOff>
      <xdr:row>41</xdr:row>
      <xdr:rowOff>9525</xdr:rowOff>
    </xdr:to>
    <xdr:graphicFrame macro="">
      <xdr:nvGraphicFramePr>
        <xdr:cNvPr id="12169219" name="グラフ 4">
          <a:extLst>
            <a:ext uri="{FF2B5EF4-FFF2-40B4-BE49-F238E27FC236}">
              <a16:creationId xmlns:a16="http://schemas.microsoft.com/office/drawing/2014/main" id="{CEC91B62-7C8D-4FAC-BB17-2707FA22A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84866</xdr:colOff>
      <xdr:row>4</xdr:row>
      <xdr:rowOff>74295</xdr:rowOff>
    </xdr:from>
    <xdr:ext cx="868886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01628432-C533-45D3-9635-5BE2E88E11A5}"/>
            </a:ext>
          </a:extLst>
        </xdr:cNvPr>
        <xdr:cNvSpPr txBox="1">
          <a:spLocks noChangeArrowheads="1"/>
        </xdr:cNvSpPr>
      </xdr:nvSpPr>
      <xdr:spPr bwMode="auto">
        <a:xfrm>
          <a:off x="284891" y="100774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162485</xdr:colOff>
      <xdr:row>4</xdr:row>
      <xdr:rowOff>69439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5BD23912-09DF-4ED7-9F52-4FD31EEA22E9}"/>
            </a:ext>
          </a:extLst>
        </xdr:cNvPr>
        <xdr:cNvSpPr txBox="1">
          <a:spLocks noChangeArrowheads="1"/>
        </xdr:cNvSpPr>
      </xdr:nvSpPr>
      <xdr:spPr bwMode="auto">
        <a:xfrm>
          <a:off x="6048935" y="1002889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41350</xdr:colOff>
      <xdr:row>24</xdr:row>
      <xdr:rowOff>82736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929C630D-564E-43E5-A49B-6C9D73316741}"/>
            </a:ext>
          </a:extLst>
        </xdr:cNvPr>
        <xdr:cNvSpPr txBox="1">
          <a:spLocks noChangeArrowheads="1"/>
        </xdr:cNvSpPr>
      </xdr:nvSpPr>
      <xdr:spPr bwMode="auto">
        <a:xfrm>
          <a:off x="241375" y="4826186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211979</xdr:colOff>
      <xdr:row>24</xdr:row>
      <xdr:rowOff>52107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6B4C3F02-F391-498E-B63B-7CC5483FB794}"/>
            </a:ext>
          </a:extLst>
        </xdr:cNvPr>
        <xdr:cNvSpPr txBox="1">
          <a:spLocks noChangeArrowheads="1"/>
        </xdr:cNvSpPr>
      </xdr:nvSpPr>
      <xdr:spPr bwMode="auto">
        <a:xfrm>
          <a:off x="6098429" y="4795557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190500</xdr:rowOff>
    </xdr:from>
    <xdr:to>
      <xdr:col>9</xdr:col>
      <xdr:colOff>66675</xdr:colOff>
      <xdr:row>22</xdr:row>
      <xdr:rowOff>28575</xdr:rowOff>
    </xdr:to>
    <xdr:graphicFrame macro="">
      <xdr:nvGraphicFramePr>
        <xdr:cNvPr id="11748608" name="グラフ 1">
          <a:extLst>
            <a:ext uri="{FF2B5EF4-FFF2-40B4-BE49-F238E27FC236}">
              <a16:creationId xmlns:a16="http://schemas.microsoft.com/office/drawing/2014/main" id="{57FB2FEF-D9E7-452F-80AD-75ED9CB0C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24</xdr:row>
      <xdr:rowOff>190500</xdr:rowOff>
    </xdr:from>
    <xdr:to>
      <xdr:col>9</xdr:col>
      <xdr:colOff>104775</xdr:colOff>
      <xdr:row>41</xdr:row>
      <xdr:rowOff>66675</xdr:rowOff>
    </xdr:to>
    <xdr:graphicFrame macro="">
      <xdr:nvGraphicFramePr>
        <xdr:cNvPr id="11748609" name="グラフ 3">
          <a:extLst>
            <a:ext uri="{FF2B5EF4-FFF2-40B4-BE49-F238E27FC236}">
              <a16:creationId xmlns:a16="http://schemas.microsoft.com/office/drawing/2014/main" id="{F9040962-7D8C-4A8F-BDF8-CB70FBF0E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25</xdr:row>
      <xdr:rowOff>0</xdr:rowOff>
    </xdr:from>
    <xdr:to>
      <xdr:col>17</xdr:col>
      <xdr:colOff>685800</xdr:colOff>
      <xdr:row>41</xdr:row>
      <xdr:rowOff>76200</xdr:rowOff>
    </xdr:to>
    <xdr:graphicFrame macro="">
      <xdr:nvGraphicFramePr>
        <xdr:cNvPr id="11748610" name="グラフ 4">
          <a:extLst>
            <a:ext uri="{FF2B5EF4-FFF2-40B4-BE49-F238E27FC236}">
              <a16:creationId xmlns:a16="http://schemas.microsoft.com/office/drawing/2014/main" id="{3089664C-288C-4FFA-A550-3289888CA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4</xdr:row>
      <xdr:rowOff>190500</xdr:rowOff>
    </xdr:from>
    <xdr:to>
      <xdr:col>18</xdr:col>
      <xdr:colOff>66675</xdr:colOff>
      <xdr:row>22</xdr:row>
      <xdr:rowOff>9525</xdr:rowOff>
    </xdr:to>
    <xdr:graphicFrame macro="">
      <xdr:nvGraphicFramePr>
        <xdr:cNvPr id="11748611" name="グラフ 6">
          <a:extLst>
            <a:ext uri="{FF2B5EF4-FFF2-40B4-BE49-F238E27FC236}">
              <a16:creationId xmlns:a16="http://schemas.microsoft.com/office/drawing/2014/main" id="{31F5BCDB-B48A-49E1-A016-5A4825385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433705</xdr:colOff>
      <xdr:row>4</xdr:row>
      <xdr:rowOff>38100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2F757C22-BCE7-429D-B35E-670616124EF5}"/>
            </a:ext>
          </a:extLst>
        </xdr:cNvPr>
        <xdr:cNvSpPr txBox="1">
          <a:spLocks noChangeArrowheads="1"/>
        </xdr:cNvSpPr>
      </xdr:nvSpPr>
      <xdr:spPr bwMode="auto">
        <a:xfrm>
          <a:off x="4577080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434041</xdr:colOff>
      <xdr:row>4</xdr:row>
      <xdr:rowOff>35859</xdr:rowOff>
    </xdr:from>
    <xdr:ext cx="868886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8FFC8C23-AFE6-4E9D-9D1B-FD0C41893815}"/>
            </a:ext>
          </a:extLst>
        </xdr:cNvPr>
        <xdr:cNvSpPr txBox="1">
          <a:spLocks noChangeArrowheads="1"/>
        </xdr:cNvSpPr>
      </xdr:nvSpPr>
      <xdr:spPr bwMode="auto">
        <a:xfrm>
          <a:off x="10407276" y="977153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2</xdr:col>
      <xdr:colOff>147395</xdr:colOff>
      <xdr:row>24</xdr:row>
      <xdr:rowOff>40117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9F78EB8C-2408-4B92-A023-2C86E9B65252}"/>
            </a:ext>
          </a:extLst>
        </xdr:cNvPr>
        <xdr:cNvSpPr txBox="1">
          <a:spLocks noChangeArrowheads="1"/>
        </xdr:cNvSpPr>
      </xdr:nvSpPr>
      <xdr:spPr bwMode="auto">
        <a:xfrm>
          <a:off x="1004645" y="4783567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8</xdr:col>
      <xdr:colOff>231477</xdr:colOff>
      <xdr:row>24</xdr:row>
      <xdr:rowOff>39221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0FBECAFB-04B0-4D7C-A5A9-F9D8AD48CC60}"/>
            </a:ext>
          </a:extLst>
        </xdr:cNvPr>
        <xdr:cNvSpPr txBox="1">
          <a:spLocks noChangeArrowheads="1"/>
        </xdr:cNvSpPr>
      </xdr:nvSpPr>
      <xdr:spPr bwMode="auto">
        <a:xfrm>
          <a:off x="5032077" y="4782671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435162</xdr:colOff>
      <xdr:row>24</xdr:row>
      <xdr:rowOff>39220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BB99100D-6205-4A5A-B937-66A391EC4893}"/>
            </a:ext>
          </a:extLst>
        </xdr:cNvPr>
        <xdr:cNvSpPr txBox="1">
          <a:spLocks noChangeArrowheads="1"/>
        </xdr:cNvSpPr>
      </xdr:nvSpPr>
      <xdr:spPr bwMode="auto">
        <a:xfrm>
          <a:off x="6321612" y="4782670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17</xdr:col>
      <xdr:colOff>250750</xdr:colOff>
      <xdr:row>24</xdr:row>
      <xdr:rowOff>43254</xdr:rowOff>
    </xdr:from>
    <xdr:ext cx="559505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BEFDC290-06DD-4F35-B6C9-AD92B3D1BEB2}"/>
            </a:ext>
          </a:extLst>
        </xdr:cNvPr>
        <xdr:cNvSpPr txBox="1">
          <a:spLocks noChangeArrowheads="1"/>
        </xdr:cNvSpPr>
      </xdr:nvSpPr>
      <xdr:spPr bwMode="auto">
        <a:xfrm>
          <a:off x="10907544" y="4794548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948690</xdr:colOff>
      <xdr:row>2</xdr:row>
      <xdr:rowOff>187877</xdr:rowOff>
    </xdr:from>
    <xdr:to>
      <xdr:col>2</xdr:col>
      <xdr:colOff>1705654</xdr:colOff>
      <xdr:row>10</xdr:row>
      <xdr:rowOff>74602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1E673D-2EB3-4DD6-B03A-9C80E13A9A1D}"/>
            </a:ext>
          </a:extLst>
        </xdr:cNvPr>
        <xdr:cNvSpPr/>
      </xdr:nvSpPr>
      <xdr:spPr>
        <a:xfrm>
          <a:off x="1027043" y="629478"/>
          <a:ext cx="2435087" cy="14163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48Q2</a:t>
          </a:r>
          <a:r>
            <a:rPr kumimoji="1" lang="ja-JP" altLang="en-US" sz="1100"/>
            <a:t>からは開示しない</a:t>
          </a:r>
          <a:endParaRPr kumimoji="1" lang="en-US" altLang="ja-JP" sz="1100"/>
        </a:p>
        <a:p>
          <a:pPr algn="l"/>
          <a:r>
            <a:rPr kumimoji="1" lang="ja-JP" altLang="en-US" sz="1100"/>
            <a:t>（豊田さん相談済　</a:t>
          </a:r>
          <a:r>
            <a:rPr kumimoji="1" lang="en-US" altLang="ja-JP" sz="1100"/>
            <a:t>10/21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37"/>
  <sheetViews>
    <sheetView tabSelected="1" view="pageBreakPreview" zoomScaleNormal="85" zoomScaleSheetLayoutView="100" workbookViewId="0">
      <selection activeCell="Q23" sqref="Q23"/>
    </sheetView>
  </sheetViews>
  <sheetFormatPr defaultColWidth="9" defaultRowHeight="13.5" x14ac:dyDescent="0.15"/>
  <cols>
    <col min="1" max="1" width="2.125" style="290" customWidth="1"/>
    <col min="2" max="13" width="9" style="290"/>
    <col min="14" max="14" width="34.625" style="290" customWidth="1"/>
    <col min="15" max="15" width="10.375" style="290" customWidth="1"/>
    <col min="16" max="16384" width="9" style="290"/>
  </cols>
  <sheetData>
    <row r="1" spans="1:14" ht="14.25" thickTop="1" x14ac:dyDescent="0.15">
      <c r="A1" s="287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</row>
    <row r="2" spans="1:14" x14ac:dyDescent="0.15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/>
    </row>
    <row r="3" spans="1:14" x14ac:dyDescent="0.15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/>
    </row>
    <row r="4" spans="1:14" x14ac:dyDescent="0.15">
      <c r="A4" s="291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3"/>
    </row>
    <row r="5" spans="1:14" x14ac:dyDescent="0.15">
      <c r="A5" s="291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3"/>
    </row>
    <row r="6" spans="1:14" x14ac:dyDescent="0.15">
      <c r="A6" s="291"/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3"/>
    </row>
    <row r="7" spans="1:14" x14ac:dyDescent="0.15">
      <c r="A7" s="291"/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3"/>
    </row>
    <row r="8" spans="1:14" x14ac:dyDescent="0.15">
      <c r="A8" s="291"/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3"/>
    </row>
    <row r="9" spans="1:14" x14ac:dyDescent="0.15">
      <c r="A9" s="291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3"/>
    </row>
    <row r="10" spans="1:14" x14ac:dyDescent="0.15">
      <c r="A10" s="291"/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3"/>
    </row>
    <row r="11" spans="1:14" x14ac:dyDescent="0.15">
      <c r="A11" s="291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3"/>
    </row>
    <row r="12" spans="1:14" x14ac:dyDescent="0.15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3"/>
    </row>
    <row r="13" spans="1:14" x14ac:dyDescent="0.15">
      <c r="A13" s="291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3"/>
    </row>
    <row r="14" spans="1:14" x14ac:dyDescent="0.15">
      <c r="A14" s="291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3"/>
    </row>
    <row r="15" spans="1:14" x14ac:dyDescent="0.15">
      <c r="A15" s="291"/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3"/>
    </row>
    <row r="16" spans="1:14" x14ac:dyDescent="0.15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3"/>
    </row>
    <row r="17" spans="1:14" x14ac:dyDescent="0.15">
      <c r="A17" s="291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3"/>
    </row>
    <row r="18" spans="1:14" x14ac:dyDescent="0.15">
      <c r="A18" s="291"/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3"/>
    </row>
    <row r="19" spans="1:14" x14ac:dyDescent="0.15">
      <c r="A19" s="29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3"/>
    </row>
    <row r="20" spans="1:14" x14ac:dyDescent="0.15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3"/>
    </row>
    <row r="21" spans="1:14" x14ac:dyDescent="0.15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3"/>
    </row>
    <row r="22" spans="1:14" x14ac:dyDescent="0.15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3"/>
    </row>
    <row r="23" spans="1:14" x14ac:dyDescent="0.15">
      <c r="A23" s="291"/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3"/>
    </row>
    <row r="24" spans="1:14" x14ac:dyDescent="0.15">
      <c r="A24" s="291"/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3"/>
    </row>
    <row r="25" spans="1:14" x14ac:dyDescent="0.15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3"/>
    </row>
    <row r="26" spans="1:14" x14ac:dyDescent="0.15">
      <c r="A26" s="29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3"/>
    </row>
    <row r="27" spans="1:14" x14ac:dyDescent="0.15">
      <c r="A27" s="291"/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3"/>
    </row>
    <row r="28" spans="1:14" x14ac:dyDescent="0.15">
      <c r="A28" s="291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3"/>
    </row>
    <row r="29" spans="1:14" x14ac:dyDescent="0.15">
      <c r="A29" s="291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3"/>
    </row>
    <row r="30" spans="1:14" x14ac:dyDescent="0.15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6"/>
    </row>
    <row r="31" spans="1:14" ht="49.5" customHeight="1" x14ac:dyDescent="0.15">
      <c r="A31" s="294"/>
      <c r="B31" s="297"/>
      <c r="C31" s="295"/>
      <c r="D31" s="295"/>
      <c r="E31" s="295"/>
      <c r="F31" s="295"/>
      <c r="G31" s="298" t="s">
        <v>297</v>
      </c>
      <c r="H31" s="295"/>
      <c r="I31" s="295"/>
      <c r="J31" s="295"/>
      <c r="K31" s="295"/>
      <c r="L31" s="295"/>
      <c r="M31" s="295"/>
      <c r="N31" s="296"/>
    </row>
    <row r="32" spans="1:14" s="302" customFormat="1" ht="18" customHeight="1" x14ac:dyDescent="0.15">
      <c r="A32" s="299"/>
      <c r="B32" s="300"/>
      <c r="C32" s="300"/>
      <c r="D32" s="300"/>
      <c r="E32" s="300"/>
      <c r="F32" s="321" t="s">
        <v>514</v>
      </c>
      <c r="G32" s="300"/>
      <c r="H32" s="300"/>
      <c r="I32" s="300"/>
      <c r="J32" s="300"/>
      <c r="K32" s="300"/>
      <c r="L32" s="300"/>
      <c r="M32" s="300"/>
      <c r="N32" s="301"/>
    </row>
    <row r="33" spans="1:14" x14ac:dyDescent="0.15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3"/>
    </row>
    <row r="34" spans="1:14" x14ac:dyDescent="0.15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3"/>
    </row>
    <row r="35" spans="1:14" x14ac:dyDescent="0.15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3"/>
    </row>
    <row r="36" spans="1:14" ht="14.25" thickBot="1" x14ac:dyDescent="0.2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5"/>
    </row>
    <row r="37" spans="1:14" ht="14.25" thickTop="1" x14ac:dyDescent="0.15"/>
  </sheetData>
  <phoneticPr fontId="2"/>
  <printOptions horizontalCentered="1" verticalCentered="1"/>
  <pageMargins left="0.31496062992125984" right="0.31496062992125984" top="0.98425196850393704" bottom="0.51181102362204722" header="0.51181102362204722" footer="0.51181102362204722"/>
  <pageSetup paperSize="9" scale="9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R31"/>
  <sheetViews>
    <sheetView showGridLines="0" view="pageBreakPreview" zoomScale="130" zoomScaleNormal="100" zoomScaleSheetLayoutView="130" workbookViewId="0">
      <pane xSplit="3" ySplit="5" topLeftCell="G6" activePane="bottomRight" state="frozen"/>
      <selection activeCell="Q23" sqref="Q23"/>
      <selection pane="topRight" activeCell="Q23" sqref="Q23"/>
      <selection pane="bottomLeft" activeCell="Q23" sqref="Q23"/>
      <selection pane="bottomRight" activeCell="Q23" sqref="Q23"/>
    </sheetView>
  </sheetViews>
  <sheetFormatPr defaultColWidth="9" defaultRowHeight="13.5" x14ac:dyDescent="0.15"/>
  <cols>
    <col min="1" max="1" width="1" style="21" customWidth="1"/>
    <col min="2" max="2" width="22.125" style="21" customWidth="1"/>
    <col min="3" max="3" width="29.5" style="21" customWidth="1"/>
    <col min="4" max="6" width="10.625" style="21" customWidth="1"/>
    <col min="7" max="7" width="10.625" style="21" hidden="1" customWidth="1"/>
    <col min="8" max="17" width="10.625" style="21" customWidth="1"/>
    <col min="18" max="18" width="4.125" style="21" customWidth="1"/>
    <col min="19" max="16384" width="9" style="21"/>
  </cols>
  <sheetData>
    <row r="1" spans="1:18" ht="13.5" customHeight="1" x14ac:dyDescent="0.15"/>
    <row r="2" spans="1:18" ht="22.5" customHeight="1" x14ac:dyDescent="0.15">
      <c r="A2" s="103"/>
      <c r="B2" s="22" t="s">
        <v>230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2.5" customHeight="1" x14ac:dyDescent="0.15">
      <c r="A3" s="81"/>
      <c r="B3" s="278" t="s">
        <v>240</v>
      </c>
      <c r="C3" s="81"/>
      <c r="D3" s="278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8" s="25" customFormat="1" ht="10.5" x14ac:dyDescent="0.15">
      <c r="A4" s="24"/>
      <c r="B4" s="24"/>
      <c r="C4" s="24"/>
      <c r="D4" s="24"/>
      <c r="E4" s="24"/>
      <c r="F4" s="24"/>
      <c r="G4" s="24"/>
      <c r="H4" s="39"/>
      <c r="I4" s="39"/>
      <c r="J4" s="39"/>
      <c r="K4" s="39"/>
      <c r="L4" s="39"/>
      <c r="M4" s="39"/>
      <c r="O4" s="39"/>
      <c r="P4" s="39"/>
      <c r="Q4" s="39" t="s">
        <v>40</v>
      </c>
    </row>
    <row r="5" spans="1:18" s="25" customFormat="1" ht="10.5" x14ac:dyDescent="0.15">
      <c r="A5" s="42"/>
      <c r="B5" s="42"/>
      <c r="C5" s="42"/>
      <c r="D5" s="88">
        <v>2008</v>
      </c>
      <c r="E5" s="88">
        <v>2009</v>
      </c>
      <c r="F5" s="88">
        <v>2010</v>
      </c>
      <c r="G5" s="88">
        <v>2011</v>
      </c>
      <c r="H5" s="88">
        <v>2012</v>
      </c>
      <c r="I5" s="88">
        <v>2013</v>
      </c>
      <c r="J5" s="88">
        <v>2014</v>
      </c>
      <c r="K5" s="88">
        <v>2015</v>
      </c>
      <c r="L5" s="88">
        <v>2016</v>
      </c>
      <c r="M5" s="88">
        <v>2017</v>
      </c>
      <c r="N5" s="88">
        <v>2018</v>
      </c>
      <c r="O5" s="88">
        <v>2019</v>
      </c>
      <c r="P5" s="88">
        <v>2020</v>
      </c>
      <c r="Q5" s="88">
        <v>2021</v>
      </c>
    </row>
    <row r="6" spans="1:18" s="25" customFormat="1" ht="15" customHeight="1" x14ac:dyDescent="0.15">
      <c r="A6" s="149" t="s">
        <v>212</v>
      </c>
      <c r="B6" s="149"/>
      <c r="C6" s="150" t="s">
        <v>226</v>
      </c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9"/>
      <c r="O6" s="388"/>
      <c r="P6" s="388"/>
      <c r="Q6" s="389"/>
    </row>
    <row r="7" spans="1:18" s="25" customFormat="1" ht="22.5" customHeight="1" x14ac:dyDescent="0.15">
      <c r="A7" s="24" t="s">
        <v>409</v>
      </c>
      <c r="B7" s="24"/>
      <c r="C7" s="24" t="s">
        <v>99</v>
      </c>
      <c r="D7" s="436">
        <v>18164</v>
      </c>
      <c r="E7" s="436">
        <v>19730</v>
      </c>
      <c r="F7" s="436">
        <v>19965</v>
      </c>
      <c r="G7" s="436">
        <v>23132</v>
      </c>
      <c r="H7" s="436">
        <v>26506</v>
      </c>
      <c r="I7" s="436">
        <v>25066</v>
      </c>
      <c r="J7" s="436">
        <v>26595</v>
      </c>
      <c r="K7" s="436">
        <v>25638</v>
      </c>
      <c r="L7" s="436">
        <v>23312</v>
      </c>
      <c r="M7" s="436">
        <v>22283</v>
      </c>
      <c r="N7" s="436">
        <v>20945</v>
      </c>
      <c r="O7" s="436">
        <v>20640</v>
      </c>
      <c r="P7" s="436">
        <v>19577</v>
      </c>
      <c r="Q7" s="438">
        <v>20471</v>
      </c>
    </row>
    <row r="8" spans="1:18" s="25" customFormat="1" ht="15" customHeight="1" x14ac:dyDescent="0.15">
      <c r="A8" s="30" t="s">
        <v>124</v>
      </c>
      <c r="B8" s="30"/>
      <c r="C8" s="30" t="s">
        <v>101</v>
      </c>
      <c r="D8" s="439">
        <v>4446</v>
      </c>
      <c r="E8" s="439">
        <v>5214</v>
      </c>
      <c r="F8" s="439">
        <v>4625</v>
      </c>
      <c r="G8" s="439">
        <v>6387</v>
      </c>
      <c r="H8" s="439">
        <v>8867</v>
      </c>
      <c r="I8" s="439">
        <v>6703</v>
      </c>
      <c r="J8" s="439">
        <v>7540</v>
      </c>
      <c r="K8" s="439">
        <v>12355</v>
      </c>
      <c r="L8" s="439">
        <v>16774</v>
      </c>
      <c r="M8" s="439">
        <v>8623</v>
      </c>
      <c r="N8" s="439">
        <v>8242</v>
      </c>
      <c r="O8" s="439">
        <v>6822</v>
      </c>
      <c r="P8" s="439">
        <v>6162</v>
      </c>
      <c r="Q8" s="442">
        <v>6101</v>
      </c>
    </row>
    <row r="9" spans="1:18" s="25" customFormat="1" ht="22.5" customHeight="1" x14ac:dyDescent="0.15">
      <c r="A9" s="30" t="s">
        <v>206</v>
      </c>
      <c r="B9" s="30"/>
      <c r="C9" s="30" t="s">
        <v>227</v>
      </c>
      <c r="D9" s="439">
        <v>11793</v>
      </c>
      <c r="E9" s="439">
        <v>12658</v>
      </c>
      <c r="F9" s="439">
        <v>13194</v>
      </c>
      <c r="G9" s="439">
        <v>14020</v>
      </c>
      <c r="H9" s="439">
        <v>14961</v>
      </c>
      <c r="I9" s="439">
        <v>16160</v>
      </c>
      <c r="J9" s="439">
        <v>16582</v>
      </c>
      <c r="K9" s="439">
        <v>11299</v>
      </c>
      <c r="L9" s="439">
        <v>4971</v>
      </c>
      <c r="M9" s="439">
        <v>7446</v>
      </c>
      <c r="N9" s="439">
        <v>11527</v>
      </c>
      <c r="O9" s="439">
        <v>13084</v>
      </c>
      <c r="P9" s="439">
        <v>12822</v>
      </c>
      <c r="Q9" s="442">
        <v>14037</v>
      </c>
    </row>
    <row r="10" spans="1:18" s="25" customFormat="1" ht="15" customHeight="1" x14ac:dyDescent="0.15">
      <c r="A10" s="30" t="s">
        <v>73</v>
      </c>
      <c r="B10" s="30"/>
      <c r="C10" s="30" t="s">
        <v>94</v>
      </c>
      <c r="D10" s="439">
        <v>12488</v>
      </c>
      <c r="E10" s="439">
        <v>13558</v>
      </c>
      <c r="F10" s="439">
        <v>12774</v>
      </c>
      <c r="G10" s="439">
        <v>13120</v>
      </c>
      <c r="H10" s="439">
        <v>15235</v>
      </c>
      <c r="I10" s="439">
        <v>13845</v>
      </c>
      <c r="J10" s="439">
        <v>16149</v>
      </c>
      <c r="K10" s="439">
        <v>15492</v>
      </c>
      <c r="L10" s="439">
        <v>13130</v>
      </c>
      <c r="M10" s="439">
        <v>13528</v>
      </c>
      <c r="N10" s="439">
        <v>11931</v>
      </c>
      <c r="O10" s="439">
        <v>12708</v>
      </c>
      <c r="P10" s="439">
        <v>13168</v>
      </c>
      <c r="Q10" s="442">
        <v>15150</v>
      </c>
    </row>
    <row r="11" spans="1:18" s="25" customFormat="1" ht="22.5" customHeight="1" x14ac:dyDescent="0.15">
      <c r="A11" s="268" t="s">
        <v>92</v>
      </c>
      <c r="B11" s="268"/>
      <c r="C11" s="268" t="s">
        <v>170</v>
      </c>
      <c r="D11" s="443">
        <v>5676</v>
      </c>
      <c r="E11" s="443">
        <v>6172</v>
      </c>
      <c r="F11" s="443">
        <v>7191</v>
      </c>
      <c r="G11" s="443">
        <v>10012</v>
      </c>
      <c r="H11" s="443">
        <v>11271</v>
      </c>
      <c r="I11" s="443">
        <v>11221</v>
      </c>
      <c r="J11" s="443">
        <v>10446</v>
      </c>
      <c r="K11" s="443">
        <v>10146</v>
      </c>
      <c r="L11" s="443">
        <v>10182</v>
      </c>
      <c r="M11" s="443">
        <v>8755</v>
      </c>
      <c r="N11" s="443">
        <v>9014</v>
      </c>
      <c r="O11" s="443">
        <v>7932</v>
      </c>
      <c r="P11" s="443">
        <v>6409</v>
      </c>
      <c r="Q11" s="437">
        <v>5320</v>
      </c>
    </row>
    <row r="12" spans="1:18" s="25" customFormat="1" ht="10.5" customHeight="1" x14ac:dyDescent="0.15">
      <c r="A12" s="24"/>
      <c r="B12" s="345" t="s">
        <v>51</v>
      </c>
      <c r="C12" s="24"/>
      <c r="D12" s="386"/>
      <c r="E12" s="386"/>
      <c r="F12" s="386"/>
      <c r="G12" s="386"/>
      <c r="H12" s="386"/>
      <c r="I12" s="386"/>
      <c r="J12" s="386"/>
      <c r="K12" s="386"/>
      <c r="L12" s="387"/>
      <c r="M12" s="387"/>
      <c r="N12" s="386"/>
      <c r="O12" s="386"/>
      <c r="P12" s="387"/>
      <c r="Q12" s="387"/>
    </row>
    <row r="13" spans="1:18" s="25" customFormat="1" ht="22.5" customHeight="1" x14ac:dyDescent="0.15">
      <c r="A13" s="26"/>
      <c r="B13" s="26"/>
      <c r="C13" s="351"/>
      <c r="D13" s="356"/>
      <c r="E13" s="356"/>
      <c r="F13" s="356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 t="s">
        <v>41</v>
      </c>
    </row>
    <row r="14" spans="1:18" s="25" customFormat="1" ht="15" customHeight="1" x14ac:dyDescent="0.15">
      <c r="A14" s="149" t="s">
        <v>28</v>
      </c>
      <c r="B14" s="149"/>
      <c r="C14" s="150" t="s">
        <v>57</v>
      </c>
      <c r="D14" s="388"/>
      <c r="E14" s="388"/>
      <c r="F14" s="388"/>
      <c r="G14" s="388"/>
      <c r="H14" s="388"/>
      <c r="I14" s="388"/>
      <c r="J14" s="388"/>
      <c r="K14" s="388"/>
      <c r="L14" s="389"/>
      <c r="M14" s="389"/>
      <c r="N14" s="388"/>
      <c r="O14" s="388"/>
      <c r="P14" s="389"/>
      <c r="Q14" s="389"/>
    </row>
    <row r="15" spans="1:18" s="25" customFormat="1" ht="22.5" customHeight="1" x14ac:dyDescent="0.15">
      <c r="A15" s="30" t="s">
        <v>214</v>
      </c>
      <c r="B15" s="30"/>
      <c r="C15" s="30" t="s">
        <v>58</v>
      </c>
      <c r="D15" s="155">
        <v>2.8084930249921851</v>
      </c>
      <c r="E15" s="155">
        <v>2.600125571428626</v>
      </c>
      <c r="F15" s="155">
        <v>2.7619360916276716</v>
      </c>
      <c r="G15" s="155">
        <v>2.0542172051176104</v>
      </c>
      <c r="H15" s="155">
        <v>1.7180268123235123</v>
      </c>
      <c r="I15" s="155">
        <v>2.0653967179914963</v>
      </c>
      <c r="J15" s="155">
        <v>2.1416273912224142</v>
      </c>
      <c r="K15" s="155">
        <v>1.2539028439350486</v>
      </c>
      <c r="L15" s="155">
        <v>0.78277170795213902</v>
      </c>
      <c r="M15" s="155">
        <v>1.5687946867933908</v>
      </c>
      <c r="N15" s="155">
        <v>1.4474481771688867</v>
      </c>
      <c r="O15" s="155">
        <v>1.8625964995180888</v>
      </c>
      <c r="P15" s="155">
        <v>2.1367666282423743</v>
      </c>
      <c r="Q15" s="156">
        <v>2.4831143974843153</v>
      </c>
    </row>
    <row r="16" spans="1:18" s="25" customFormat="1" ht="15" customHeight="1" x14ac:dyDescent="0.15">
      <c r="A16" s="448" t="s">
        <v>215</v>
      </c>
      <c r="B16" s="448"/>
      <c r="C16" s="448" t="s">
        <v>59</v>
      </c>
      <c r="D16" s="449">
        <v>0.48128815030935718</v>
      </c>
      <c r="E16" s="449">
        <v>0.48759751322994599</v>
      </c>
      <c r="F16" s="449">
        <v>0.54503761657956473</v>
      </c>
      <c r="G16" s="449">
        <v>0.71412705225013051</v>
      </c>
      <c r="H16" s="449">
        <v>0.75336991412482768</v>
      </c>
      <c r="I16" s="449">
        <v>0.69435471175613594</v>
      </c>
      <c r="J16" s="449">
        <v>0.62999885480805429</v>
      </c>
      <c r="K16" s="449">
        <v>0.89801525371798097</v>
      </c>
      <c r="L16" s="449">
        <v>2.0479031474309362</v>
      </c>
      <c r="M16" s="449">
        <v>1.1757596862226036</v>
      </c>
      <c r="N16" s="449">
        <v>0.7820353310713416</v>
      </c>
      <c r="O16" s="449">
        <v>0.60628114193826232</v>
      </c>
      <c r="P16" s="449">
        <v>0.49983700653533603</v>
      </c>
      <c r="Q16" s="450">
        <v>0.37904085095584994</v>
      </c>
    </row>
    <row r="17" spans="1:17" s="25" customFormat="1" ht="10.5" customHeight="1" x14ac:dyDescent="0.15">
      <c r="A17" s="30" t="s">
        <v>207</v>
      </c>
      <c r="B17" s="30"/>
      <c r="C17" s="30" t="s">
        <v>60</v>
      </c>
      <c r="D17" s="157">
        <v>0.54016717244045809</v>
      </c>
      <c r="E17" s="157">
        <v>0.55873735762590471</v>
      </c>
      <c r="F17" s="157">
        <v>0.51321042433805775</v>
      </c>
      <c r="G17" s="157">
        <v>0.64991290985310302</v>
      </c>
      <c r="H17" s="157">
        <v>0.77167191528177004</v>
      </c>
      <c r="I17" s="157">
        <v>0.55111549605627219</v>
      </c>
      <c r="J17" s="157">
        <v>0.60386688925644127</v>
      </c>
      <c r="K17" s="157">
        <v>1.2690768383608226</v>
      </c>
      <c r="L17" s="157">
        <v>3.6887949704822756</v>
      </c>
      <c r="M17" s="157">
        <v>1.9925671790196955</v>
      </c>
      <c r="N17" s="157">
        <v>0.81707006252285885</v>
      </c>
      <c r="O17" s="157">
        <v>0.57753955233947385</v>
      </c>
      <c r="P17" s="157">
        <v>0.52680486016876449</v>
      </c>
      <c r="Q17" s="158">
        <v>0.45837036859731617</v>
      </c>
    </row>
    <row r="18" spans="1:17" s="25" customFormat="1" ht="9.75" customHeight="1" x14ac:dyDescent="0.15">
      <c r="A18" s="270" t="s">
        <v>208</v>
      </c>
      <c r="B18" s="270"/>
      <c r="C18" s="270" t="s">
        <v>410</v>
      </c>
      <c r="D18" s="271">
        <v>0.64928016769469188</v>
      </c>
      <c r="E18" s="271">
        <v>0.64154489857296337</v>
      </c>
      <c r="F18" s="271">
        <v>0.66084662378495196</v>
      </c>
      <c r="G18" s="271">
        <v>0.60609259678381033</v>
      </c>
      <c r="H18" s="271">
        <v>0.56443859123937068</v>
      </c>
      <c r="I18" s="271">
        <v>0.64469731786092699</v>
      </c>
      <c r="J18" s="271">
        <v>0.62349313817657503</v>
      </c>
      <c r="K18" s="271">
        <v>0.44070786105348392</v>
      </c>
      <c r="L18" s="271">
        <v>0.21327441406488776</v>
      </c>
      <c r="M18" s="271">
        <v>0.33416125359216825</v>
      </c>
      <c r="N18" s="271">
        <v>0.55033651185226107</v>
      </c>
      <c r="O18" s="271">
        <v>0.63389852794309398</v>
      </c>
      <c r="P18" s="271">
        <v>0.65496254700778567</v>
      </c>
      <c r="Q18" s="272">
        <v>0.68569687202422791</v>
      </c>
    </row>
    <row r="19" spans="1:17" s="25" customFormat="1" ht="15" customHeight="1" x14ac:dyDescent="0.15">
      <c r="A19" s="24"/>
      <c r="B19" s="345" t="s">
        <v>52</v>
      </c>
      <c r="C19" s="24"/>
      <c r="D19" s="386"/>
      <c r="E19" s="386"/>
      <c r="F19" s="386"/>
      <c r="G19" s="386"/>
      <c r="H19" s="387"/>
      <c r="I19" s="387"/>
      <c r="J19" s="387"/>
      <c r="K19" s="387"/>
      <c r="L19" s="387"/>
      <c r="M19" s="387"/>
      <c r="N19" s="387"/>
      <c r="O19" s="387"/>
      <c r="P19" s="387"/>
      <c r="Q19" s="387"/>
    </row>
    <row r="20" spans="1:17" s="25" customFormat="1" ht="22.5" customHeight="1" x14ac:dyDescent="0.15">
      <c r="A20" s="24"/>
      <c r="B20" s="345" t="s">
        <v>411</v>
      </c>
      <c r="C20" s="24"/>
      <c r="D20" s="386"/>
      <c r="E20" s="386"/>
      <c r="F20" s="386"/>
      <c r="G20" s="386"/>
      <c r="H20" s="387"/>
      <c r="I20" s="387"/>
      <c r="J20" s="387"/>
      <c r="K20" s="387"/>
      <c r="L20" s="387"/>
      <c r="M20" s="387"/>
      <c r="N20" s="387"/>
      <c r="O20" s="387"/>
      <c r="P20" s="451"/>
      <c r="Q20" s="451"/>
    </row>
    <row r="21" spans="1:17" s="25" customFormat="1" ht="10.5" customHeight="1" x14ac:dyDescent="0.15">
      <c r="A21" s="24"/>
      <c r="B21" s="345" t="s">
        <v>53</v>
      </c>
      <c r="C21" s="24"/>
      <c r="D21" s="386"/>
      <c r="E21" s="386"/>
      <c r="F21" s="386"/>
      <c r="G21" s="386"/>
      <c r="H21" s="387"/>
      <c r="I21" s="387"/>
      <c r="J21" s="387"/>
      <c r="K21" s="387"/>
      <c r="L21" s="387"/>
      <c r="M21" s="387"/>
      <c r="N21" s="387"/>
      <c r="O21" s="387"/>
      <c r="P21" s="387"/>
      <c r="Q21" s="546"/>
    </row>
    <row r="22" spans="1:17" s="25" customFormat="1" ht="22.5" customHeight="1" x14ac:dyDescent="0.15">
      <c r="A22" s="24"/>
      <c r="B22" s="345" t="s">
        <v>412</v>
      </c>
      <c r="C22" s="24"/>
      <c r="D22" s="386"/>
      <c r="E22" s="386"/>
      <c r="F22" s="386"/>
      <c r="G22" s="386"/>
      <c r="H22" s="387"/>
      <c r="I22" s="387"/>
      <c r="J22" s="387"/>
      <c r="K22" s="387"/>
      <c r="L22" s="387"/>
      <c r="M22" s="387"/>
      <c r="N22" s="387"/>
      <c r="O22" s="387"/>
      <c r="P22" s="387"/>
      <c r="Q22" s="546"/>
    </row>
    <row r="23" spans="1:17" s="27" customFormat="1" ht="11.1" customHeight="1" x14ac:dyDescent="0.15">
      <c r="Q23" s="547"/>
    </row>
    <row r="24" spans="1:17" ht="22.5" customHeight="1" x14ac:dyDescent="0.15"/>
    <row r="25" spans="1:17" ht="12.95" customHeight="1" x14ac:dyDescent="0.15"/>
    <row r="26" spans="1:17" ht="22.5" customHeight="1" x14ac:dyDescent="0.15"/>
    <row r="27" spans="1:17" ht="12.95" customHeight="1" x14ac:dyDescent="0.15"/>
    <row r="28" spans="1:17" ht="10.5" customHeight="1" x14ac:dyDescent="0.15"/>
    <row r="29" spans="1:17" ht="10.5" customHeight="1" x14ac:dyDescent="0.15"/>
    <row r="30" spans="1:17" ht="10.5" customHeight="1" x14ac:dyDescent="0.15"/>
    <row r="31" spans="1:17" ht="10.5" customHeight="1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R26"/>
  <sheetViews>
    <sheetView showGridLines="0" view="pageBreakPreview" zoomScaleNormal="100" zoomScaleSheetLayoutView="100" workbookViewId="0">
      <pane xSplit="3" ySplit="5" topLeftCell="D6" activePane="bottomRight" state="frozen"/>
      <selection activeCell="Q23" sqref="Q23"/>
      <selection pane="topRight" activeCell="Q23" sqref="Q23"/>
      <selection pane="bottomLeft" activeCell="Q23" sqref="Q23"/>
      <selection pane="bottomRight" activeCell="Q23" sqref="Q23"/>
    </sheetView>
  </sheetViews>
  <sheetFormatPr defaultColWidth="9" defaultRowHeight="13.5" x14ac:dyDescent="0.15"/>
  <cols>
    <col min="1" max="1" width="1" style="21" customWidth="1"/>
    <col min="2" max="2" width="22.125" style="21" customWidth="1"/>
    <col min="3" max="3" width="29.5" style="21" customWidth="1"/>
    <col min="4" max="8" width="10.625" style="21" hidden="1" customWidth="1"/>
    <col min="9" max="10" width="10.625" style="21" customWidth="1"/>
    <col min="11" max="11" width="9.875" style="21" customWidth="1"/>
    <col min="12" max="16384" width="9" style="21"/>
  </cols>
  <sheetData>
    <row r="1" spans="1:18" ht="13.5" customHeight="1" x14ac:dyDescent="0.15"/>
    <row r="2" spans="1:18" ht="22.5" customHeight="1" x14ac:dyDescent="0.15">
      <c r="A2" s="103"/>
      <c r="B2" s="22" t="s">
        <v>229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81"/>
      <c r="O2" s="281"/>
      <c r="P2" s="23"/>
      <c r="Q2" s="23"/>
      <c r="R2" s="23"/>
    </row>
    <row r="3" spans="1:18" ht="22.5" customHeight="1" x14ac:dyDescent="0.15">
      <c r="A3" s="435"/>
      <c r="B3" s="278" t="s">
        <v>241</v>
      </c>
      <c r="C3" s="435"/>
      <c r="D3" s="278"/>
      <c r="E3" s="435"/>
      <c r="F3" s="435"/>
      <c r="G3" s="435"/>
      <c r="H3" s="435"/>
      <c r="I3" s="435"/>
      <c r="J3" s="435"/>
      <c r="N3" s="280"/>
      <c r="O3" s="280"/>
    </row>
    <row r="4" spans="1:18" s="25" customFormat="1" ht="10.5" x14ac:dyDescent="0.15">
      <c r="A4" s="24"/>
      <c r="B4" s="24"/>
      <c r="C4" s="24"/>
      <c r="D4" s="24"/>
      <c r="E4" s="24"/>
      <c r="F4" s="24"/>
      <c r="G4" s="24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49</v>
      </c>
    </row>
    <row r="5" spans="1:18" s="25" customFormat="1" ht="10.5" x14ac:dyDescent="0.15">
      <c r="A5" s="24"/>
      <c r="B5" s="24"/>
      <c r="C5" s="24"/>
      <c r="D5" s="88">
        <v>2008</v>
      </c>
      <c r="E5" s="88">
        <v>2009</v>
      </c>
      <c r="F5" s="88">
        <v>2010</v>
      </c>
      <c r="G5" s="88">
        <v>2011</v>
      </c>
      <c r="H5" s="88">
        <v>2012</v>
      </c>
      <c r="I5" s="88">
        <v>2013</v>
      </c>
      <c r="J5" s="88">
        <v>2014</v>
      </c>
      <c r="K5" s="88">
        <v>2015</v>
      </c>
      <c r="L5" s="88">
        <v>2016</v>
      </c>
      <c r="M5" s="88">
        <v>2017</v>
      </c>
      <c r="N5" s="88">
        <v>2018</v>
      </c>
      <c r="O5" s="88">
        <v>2019</v>
      </c>
      <c r="P5" s="88">
        <v>2020</v>
      </c>
      <c r="Q5" s="88">
        <v>2021</v>
      </c>
      <c r="R5" s="333" t="s">
        <v>587</v>
      </c>
    </row>
    <row r="6" spans="1:18" s="25" customFormat="1" ht="15" customHeight="1" x14ac:dyDescent="0.15">
      <c r="A6" s="149" t="s">
        <v>209</v>
      </c>
      <c r="B6" s="149"/>
      <c r="C6" s="150" t="s">
        <v>61</v>
      </c>
      <c r="D6" s="388"/>
      <c r="E6" s="388"/>
      <c r="F6" s="388"/>
      <c r="G6" s="388"/>
      <c r="H6" s="388"/>
      <c r="I6" s="388"/>
      <c r="J6" s="388"/>
      <c r="K6" s="388"/>
      <c r="L6" s="389"/>
      <c r="M6" s="389"/>
      <c r="N6" s="388"/>
      <c r="O6" s="388"/>
      <c r="P6" s="388"/>
      <c r="Q6" s="389"/>
      <c r="R6" s="389"/>
    </row>
    <row r="7" spans="1:18" s="25" customFormat="1" ht="22.5" customHeight="1" x14ac:dyDescent="0.15">
      <c r="A7" s="24" t="s">
        <v>159</v>
      </c>
      <c r="B7" s="24"/>
      <c r="C7" s="64" t="s">
        <v>62</v>
      </c>
      <c r="D7" s="386">
        <v>1.2609718157560881</v>
      </c>
      <c r="E7" s="386">
        <v>1.3192314115931512</v>
      </c>
      <c r="F7" s="386">
        <v>1.3163452736781875</v>
      </c>
      <c r="G7" s="386">
        <v>1.2986230867177457</v>
      </c>
      <c r="H7" s="386">
        <v>1.3136410941391083</v>
      </c>
      <c r="I7" s="386">
        <v>1.1358658323903181</v>
      </c>
      <c r="J7" s="386">
        <v>1.2581903783595052</v>
      </c>
      <c r="K7" s="386">
        <v>1.1672393654282411</v>
      </c>
      <c r="L7" s="386">
        <v>1.2172425477486484</v>
      </c>
      <c r="M7" s="386">
        <v>1.3608546102107693</v>
      </c>
      <c r="N7" s="386">
        <v>1.4061551905360108</v>
      </c>
      <c r="O7" s="386">
        <v>1.1369747727604071</v>
      </c>
      <c r="P7" s="386">
        <v>1.1369747727604071</v>
      </c>
      <c r="Q7" s="386">
        <v>1.1766017416683576</v>
      </c>
      <c r="R7" s="460"/>
    </row>
    <row r="8" spans="1:18" s="25" customFormat="1" ht="15" customHeight="1" x14ac:dyDescent="0.15">
      <c r="A8" s="268" t="s">
        <v>253</v>
      </c>
      <c r="B8" s="452"/>
      <c r="C8" s="269" t="s">
        <v>254</v>
      </c>
      <c r="D8" s="453">
        <v>4.0311325585285065</v>
      </c>
      <c r="E8" s="453">
        <v>4.2193803756388188</v>
      </c>
      <c r="F8" s="453">
        <v>3.9102306146181141</v>
      </c>
      <c r="G8" s="453">
        <v>3.2532622216862284</v>
      </c>
      <c r="H8" s="453">
        <v>3.0637363898235956</v>
      </c>
      <c r="I8" s="453">
        <v>2.6044394587243787</v>
      </c>
      <c r="J8" s="453">
        <v>2.9998879909240799</v>
      </c>
      <c r="K8" s="453">
        <v>2.9606275675203211</v>
      </c>
      <c r="L8" s="453">
        <v>2.9310701767149716</v>
      </c>
      <c r="M8" s="453">
        <v>3.276607317156115</v>
      </c>
      <c r="N8" s="453">
        <v>3.4208197766369675</v>
      </c>
      <c r="O8" s="453">
        <v>2.7899812892646643</v>
      </c>
      <c r="P8" s="453">
        <v>3.0655650306351108</v>
      </c>
      <c r="Q8" s="453">
        <v>3.5554499058357685</v>
      </c>
      <c r="R8" s="460"/>
    </row>
    <row r="9" spans="1:18" s="25" customFormat="1" ht="22.5" customHeight="1" x14ac:dyDescent="0.15">
      <c r="A9" s="24"/>
      <c r="B9" s="345" t="s">
        <v>50</v>
      </c>
      <c r="C9" s="24"/>
      <c r="D9" s="386"/>
      <c r="E9" s="386"/>
      <c r="F9" s="386"/>
      <c r="G9" s="386"/>
      <c r="H9" s="386"/>
      <c r="I9" s="386"/>
      <c r="J9" s="386"/>
      <c r="K9" s="386"/>
      <c r="L9" s="387"/>
      <c r="M9" s="387"/>
      <c r="N9" s="386"/>
      <c r="O9" s="386"/>
      <c r="P9" s="387"/>
      <c r="Q9" s="386"/>
      <c r="R9" s="458"/>
    </row>
    <row r="10" spans="1:18" s="25" customFormat="1" ht="10.5" customHeight="1" x14ac:dyDescent="0.15">
      <c r="A10" s="24"/>
      <c r="B10" s="345" t="s">
        <v>414</v>
      </c>
      <c r="C10" s="24"/>
      <c r="D10" s="386"/>
      <c r="E10" s="386"/>
      <c r="F10" s="386"/>
      <c r="G10" s="386"/>
      <c r="H10" s="386"/>
      <c r="I10" s="386"/>
      <c r="J10" s="386"/>
      <c r="K10" s="386"/>
      <c r="L10" s="387"/>
      <c r="M10" s="387"/>
      <c r="N10" s="386"/>
      <c r="O10" s="386"/>
      <c r="P10" s="387"/>
      <c r="Q10" s="386"/>
      <c r="R10" s="459"/>
    </row>
    <row r="11" spans="1:18" s="25" customFormat="1" ht="10.5" customHeight="1" x14ac:dyDescent="0.15">
      <c r="A11" s="26"/>
      <c r="B11" s="26"/>
      <c r="C11" s="351"/>
      <c r="D11" s="454"/>
      <c r="E11" s="454"/>
      <c r="F11" s="356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 t="s">
        <v>41</v>
      </c>
      <c r="R11" s="29" t="s">
        <v>41</v>
      </c>
    </row>
    <row r="12" spans="1:18" s="25" customFormat="1" ht="10.5" customHeight="1" x14ac:dyDescent="0.15">
      <c r="A12" s="149" t="s">
        <v>210</v>
      </c>
      <c r="B12" s="149"/>
      <c r="C12" s="150" t="s">
        <v>63</v>
      </c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9"/>
      <c r="Q12" s="388"/>
      <c r="R12" s="389"/>
    </row>
    <row r="13" spans="1:18" s="25" customFormat="1" ht="9.75" customHeight="1" x14ac:dyDescent="0.15">
      <c r="A13" s="30" t="s">
        <v>151</v>
      </c>
      <c r="B13" s="30"/>
      <c r="C13" s="31" t="s">
        <v>64</v>
      </c>
      <c r="D13" s="155">
        <v>2.4414342973187564E-2</v>
      </c>
      <c r="E13" s="155">
        <v>6.1000210662439658E-2</v>
      </c>
      <c r="F13" s="155">
        <v>4.5243218127996032E-2</v>
      </c>
      <c r="G13" s="155">
        <v>7.1090798275670553E-2</v>
      </c>
      <c r="H13" s="155">
        <v>0.16509433962264142</v>
      </c>
      <c r="I13" s="155">
        <v>-0.10164397006502268</v>
      </c>
      <c r="J13" s="155">
        <v>0.10959371799248885</v>
      </c>
      <c r="K13" s="155">
        <v>-6.2000000000000055E-2</v>
      </c>
      <c r="L13" s="155">
        <v>-2.2732491389207854E-2</v>
      </c>
      <c r="M13" s="155">
        <v>4.1353383458646586E-2</v>
      </c>
      <c r="N13" s="155">
        <v>-2.0339092315626583E-2</v>
      </c>
      <c r="O13" s="155">
        <v>-0.22215641759615701</v>
      </c>
      <c r="P13" s="155">
        <v>-3.426251004610581E-3</v>
      </c>
      <c r="Q13" s="155">
        <v>-4.5033955857385344E-2</v>
      </c>
      <c r="R13" s="155">
        <v>2.2267656340281716E-2</v>
      </c>
    </row>
    <row r="14" spans="1:18" s="25" customFormat="1" ht="15" customHeight="1" x14ac:dyDescent="0.15">
      <c r="A14" s="30" t="s">
        <v>152</v>
      </c>
      <c r="B14" s="30"/>
      <c r="C14" s="31" t="s">
        <v>65</v>
      </c>
      <c r="D14" s="155">
        <v>-6.5112290682046048E-2</v>
      </c>
      <c r="E14" s="155">
        <v>2.8485208979935006E-2</v>
      </c>
      <c r="F14" s="155">
        <v>-3.1636550323980828E-2</v>
      </c>
      <c r="G14" s="155">
        <v>0.18800788939504343</v>
      </c>
      <c r="H14" s="455">
        <v>0.15319580656070331</v>
      </c>
      <c r="I14" s="455">
        <v>-0.20117302052785924</v>
      </c>
      <c r="J14" s="455">
        <v>0.22430249632892796</v>
      </c>
      <c r="K14" s="455">
        <v>-2.2362818590704645</v>
      </c>
      <c r="L14" s="455">
        <v>-1.6437060392917777</v>
      </c>
      <c r="M14" s="455">
        <v>0.26262245666917861</v>
      </c>
      <c r="N14" s="455">
        <v>0.30170098478066243</v>
      </c>
      <c r="O14" s="455">
        <v>-0.46538285190279693</v>
      </c>
      <c r="P14" s="455">
        <v>0.47898799313893647</v>
      </c>
      <c r="Q14" s="455">
        <v>-0.13337199188170479</v>
      </c>
      <c r="R14" s="455">
        <v>-0.16359986617597855</v>
      </c>
    </row>
    <row r="15" spans="1:18" s="25" customFormat="1" ht="22.5" customHeight="1" x14ac:dyDescent="0.15">
      <c r="A15" s="30" t="s">
        <v>153</v>
      </c>
      <c r="B15" s="30"/>
      <c r="C15" s="31" t="s">
        <v>66</v>
      </c>
      <c r="D15" s="155">
        <v>-6.2795684788521378E-2</v>
      </c>
      <c r="E15" s="155">
        <v>3.6492105171908484E-2</v>
      </c>
      <c r="F15" s="155">
        <v>-4.0376722692014644E-2</v>
      </c>
      <c r="G15" s="155">
        <v>0.16110173135477801</v>
      </c>
      <c r="H15" s="455">
        <v>0.1774744027303754</v>
      </c>
      <c r="I15" s="455">
        <v>-0.20695652173913048</v>
      </c>
      <c r="J15" s="455">
        <v>0.22441520467836251</v>
      </c>
      <c r="K15" s="455">
        <v>-2.2182089552238806</v>
      </c>
      <c r="L15" s="455">
        <v>-1.6295025728987993</v>
      </c>
      <c r="M15" s="455">
        <v>0.23666796418840019</v>
      </c>
      <c r="N15" s="455">
        <v>0.3663833805476866</v>
      </c>
      <c r="O15" s="455">
        <v>-0.45980188896567609</v>
      </c>
      <c r="P15" s="455">
        <v>0.48742004264392325</v>
      </c>
      <c r="Q15" s="455">
        <v>-0.13904816513761464</v>
      </c>
      <c r="R15" s="455">
        <v>-0.16749916749916749</v>
      </c>
    </row>
    <row r="16" spans="1:18" s="25" customFormat="1" ht="15" customHeight="1" x14ac:dyDescent="0.15">
      <c r="A16" s="268" t="s">
        <v>160</v>
      </c>
      <c r="B16" s="456"/>
      <c r="C16" s="269" t="s">
        <v>67</v>
      </c>
      <c r="D16" s="273">
        <v>-0.1048203588330926</v>
      </c>
      <c r="E16" s="273">
        <v>1.2855227950284043E-2</v>
      </c>
      <c r="F16" s="273">
        <v>-0.28379465202548904</v>
      </c>
      <c r="G16" s="273">
        <v>0.48053563855225989</v>
      </c>
      <c r="H16" s="457"/>
      <c r="I16" s="457"/>
      <c r="J16" s="457"/>
      <c r="K16" s="457">
        <v>-3.5200856989823244</v>
      </c>
      <c r="L16" s="457">
        <v>0.2947927736450584</v>
      </c>
      <c r="M16" s="457">
        <v>-1.3883782009192385</v>
      </c>
      <c r="N16" s="457">
        <v>0.82375316990701597</v>
      </c>
      <c r="O16" s="457">
        <v>-0.52862108922363849</v>
      </c>
      <c r="P16" s="457">
        <v>-0.45968534906587999</v>
      </c>
      <c r="Q16" s="457">
        <v>1.2383985441310283</v>
      </c>
      <c r="R16" s="457">
        <v>-0.18699186991869921</v>
      </c>
    </row>
    <row r="17" spans="1:10" s="25" customFormat="1" ht="22.5" customHeight="1" x14ac:dyDescent="0.15">
      <c r="A17" s="24"/>
      <c r="B17" s="24"/>
      <c r="C17" s="64"/>
      <c r="D17" s="386"/>
      <c r="E17" s="386"/>
      <c r="F17" s="386"/>
      <c r="G17" s="386"/>
      <c r="H17" s="387"/>
      <c r="I17" s="387"/>
      <c r="J17" s="387"/>
    </row>
    <row r="18" spans="1:10" s="25" customFormat="1" ht="9.75" hidden="1" customHeight="1" x14ac:dyDescent="0.15">
      <c r="A18" s="26"/>
      <c r="B18" s="26"/>
      <c r="C18" s="351"/>
      <c r="D18" s="454"/>
      <c r="E18" s="454"/>
      <c r="F18" s="454"/>
      <c r="G18" s="356"/>
      <c r="H18" s="39"/>
      <c r="I18" s="39"/>
      <c r="J18" s="39"/>
    </row>
    <row r="19" spans="1:10" s="25" customFormat="1" ht="22.5" customHeight="1" x14ac:dyDescent="0.15"/>
    <row r="20" spans="1:10" s="25" customFormat="1" ht="13.5" hidden="1" customHeight="1" x14ac:dyDescent="0.15"/>
    <row r="21" spans="1:10" ht="22.5" customHeight="1" x14ac:dyDescent="0.15"/>
    <row r="22" spans="1:10" ht="12.95" hidden="1" customHeight="1" x14ac:dyDescent="0.15"/>
    <row r="23" spans="1:10" ht="10.5" customHeight="1" x14ac:dyDescent="0.15"/>
    <row r="24" spans="1:10" ht="9.75" customHeight="1" x14ac:dyDescent="0.15"/>
    <row r="25" spans="1:10" ht="13.5" customHeight="1" x14ac:dyDescent="0.15"/>
    <row r="26" spans="1:10" ht="13.5" customHeight="1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Q31"/>
  <sheetViews>
    <sheetView showGridLines="0" view="pageBreakPreview" zoomScale="115" zoomScaleNormal="100" zoomScaleSheetLayoutView="115" workbookViewId="0">
      <pane xSplit="3" ySplit="5" topLeftCell="D6" activePane="bottomRight" state="frozen"/>
      <selection activeCell="Q23" sqref="Q23"/>
      <selection pane="topRight" activeCell="Q23" sqref="Q23"/>
      <selection pane="bottomLeft" activeCell="Q23" sqref="Q23"/>
      <selection pane="bottomRight" activeCell="Q23" sqref="Q23"/>
    </sheetView>
  </sheetViews>
  <sheetFormatPr defaultColWidth="9" defaultRowHeight="13.5" x14ac:dyDescent="0.15"/>
  <cols>
    <col min="1" max="1" width="1" style="21" customWidth="1"/>
    <col min="2" max="2" width="22.125" style="21" customWidth="1"/>
    <col min="3" max="3" width="29.5" style="21" customWidth="1"/>
    <col min="4" max="7" width="10.625" style="21" hidden="1" customWidth="1"/>
    <col min="8" max="10" width="10.625" style="21" customWidth="1"/>
    <col min="11" max="11" width="9.625" style="21" customWidth="1"/>
    <col min="12" max="13" width="9" style="21"/>
    <col min="14" max="17" width="9.5" style="21" customWidth="1"/>
    <col min="18" max="16384" width="9" style="21"/>
  </cols>
  <sheetData>
    <row r="1" spans="1:17" ht="13.5" customHeight="1" x14ac:dyDescent="0.15"/>
    <row r="2" spans="1:17" ht="22.5" customHeight="1" x14ac:dyDescent="0.15">
      <c r="A2" s="103"/>
      <c r="B2" s="22" t="s">
        <v>415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2.5" customHeight="1" x14ac:dyDescent="0.15">
      <c r="A3" s="435"/>
      <c r="B3" s="278" t="s">
        <v>416</v>
      </c>
      <c r="C3" s="435"/>
      <c r="D3" s="278"/>
      <c r="E3" s="435"/>
      <c r="F3" s="435"/>
      <c r="G3" s="435"/>
      <c r="H3" s="435"/>
      <c r="I3" s="435"/>
      <c r="J3" s="435"/>
    </row>
    <row r="4" spans="1:17" s="25" customFormat="1" ht="10.5" x14ac:dyDescent="0.15">
      <c r="A4" s="24"/>
      <c r="B4" s="24"/>
      <c r="C4" s="24"/>
      <c r="D4" s="24"/>
      <c r="E4" s="24"/>
      <c r="F4" s="24"/>
      <c r="G4" s="24"/>
      <c r="H4" s="39"/>
      <c r="I4" s="39"/>
      <c r="J4" s="39"/>
      <c r="K4" s="39"/>
      <c r="L4" s="39"/>
      <c r="M4" s="39"/>
      <c r="N4" s="39"/>
      <c r="O4" s="39"/>
      <c r="P4" s="39"/>
      <c r="Q4" s="39" t="s">
        <v>417</v>
      </c>
    </row>
    <row r="5" spans="1:17" s="25" customFormat="1" ht="10.5" x14ac:dyDescent="0.15">
      <c r="A5" s="24"/>
      <c r="B5" s="24"/>
      <c r="C5" s="24"/>
      <c r="D5" s="88">
        <v>2008</v>
      </c>
      <c r="E5" s="88">
        <v>2009</v>
      </c>
      <c r="F5" s="88">
        <v>2010</v>
      </c>
      <c r="G5" s="88">
        <v>2011</v>
      </c>
      <c r="H5" s="88">
        <v>2012</v>
      </c>
      <c r="I5" s="88">
        <v>2013</v>
      </c>
      <c r="J5" s="88">
        <v>2014</v>
      </c>
      <c r="K5" s="88">
        <v>2015</v>
      </c>
      <c r="L5" s="88">
        <v>2016</v>
      </c>
      <c r="M5" s="88">
        <v>2017</v>
      </c>
      <c r="N5" s="88">
        <v>2018</v>
      </c>
      <c r="O5" s="88">
        <v>2019</v>
      </c>
      <c r="P5" s="88">
        <v>2020</v>
      </c>
      <c r="Q5" s="89">
        <v>2021</v>
      </c>
    </row>
    <row r="6" spans="1:17" s="25" customFormat="1" ht="15" customHeight="1" x14ac:dyDescent="0.15">
      <c r="A6" s="149" t="s">
        <v>418</v>
      </c>
      <c r="B6" s="149"/>
      <c r="C6" s="150" t="s">
        <v>85</v>
      </c>
      <c r="D6" s="388"/>
      <c r="E6" s="388"/>
      <c r="F6" s="388"/>
      <c r="G6" s="388"/>
      <c r="H6" s="388"/>
      <c r="I6" s="388"/>
      <c r="J6" s="388"/>
      <c r="K6" s="388"/>
      <c r="L6" s="389"/>
      <c r="M6" s="389"/>
      <c r="N6" s="388"/>
      <c r="O6" s="388"/>
      <c r="P6" s="388"/>
      <c r="Q6" s="389"/>
    </row>
    <row r="7" spans="1:17" s="25" customFormat="1" ht="15" customHeight="1" x14ac:dyDescent="0.15">
      <c r="A7" s="268" t="s">
        <v>419</v>
      </c>
      <c r="B7" s="268"/>
      <c r="C7" s="269" t="s">
        <v>413</v>
      </c>
      <c r="D7" s="443">
        <v>18164</v>
      </c>
      <c r="E7" s="443">
        <v>19730</v>
      </c>
      <c r="F7" s="443">
        <v>19965</v>
      </c>
      <c r="G7" s="443">
        <v>23132</v>
      </c>
      <c r="H7" s="443">
        <v>26506</v>
      </c>
      <c r="I7" s="443">
        <v>25066</v>
      </c>
      <c r="J7" s="443">
        <v>26595</v>
      </c>
      <c r="K7" s="461">
        <v>25638</v>
      </c>
      <c r="L7" s="461">
        <v>23312</v>
      </c>
      <c r="M7" s="461">
        <v>22283</v>
      </c>
      <c r="N7" s="462">
        <v>20945</v>
      </c>
      <c r="O7" s="462">
        <v>20640</v>
      </c>
      <c r="P7" s="462">
        <v>19577</v>
      </c>
      <c r="Q7" s="463">
        <v>20471</v>
      </c>
    </row>
    <row r="8" spans="1:17" s="25" customFormat="1" ht="15" customHeight="1" x14ac:dyDescent="0.15">
      <c r="A8" s="268" t="s">
        <v>420</v>
      </c>
      <c r="B8" s="268"/>
      <c r="C8" s="269" t="s">
        <v>421</v>
      </c>
      <c r="D8" s="464">
        <v>18683</v>
      </c>
      <c r="E8" s="464">
        <v>18947</v>
      </c>
      <c r="F8" s="464">
        <v>19848</v>
      </c>
      <c r="G8" s="464">
        <v>21549</v>
      </c>
      <c r="H8" s="464">
        <v>24819</v>
      </c>
      <c r="I8" s="274">
        <v>25786</v>
      </c>
      <c r="J8" s="274">
        <v>25831</v>
      </c>
      <c r="K8" s="465">
        <v>26117</v>
      </c>
      <c r="L8" s="465">
        <v>24475</v>
      </c>
      <c r="M8" s="465">
        <v>22797</v>
      </c>
      <c r="N8" s="466">
        <v>21614</v>
      </c>
      <c r="O8" s="466">
        <v>20793</v>
      </c>
      <c r="P8" s="466">
        <v>20109</v>
      </c>
      <c r="Q8" s="467">
        <v>20024</v>
      </c>
    </row>
    <row r="9" spans="1:17" s="25" customFormat="1" ht="15" customHeight="1" x14ac:dyDescent="0.15">
      <c r="A9" s="268" t="s">
        <v>422</v>
      </c>
      <c r="B9" s="268"/>
      <c r="C9" s="269" t="s">
        <v>48</v>
      </c>
      <c r="D9" s="464">
        <v>11337</v>
      </c>
      <c r="E9" s="464">
        <v>12225</v>
      </c>
      <c r="F9" s="464">
        <v>12926</v>
      </c>
      <c r="G9" s="464">
        <v>13607</v>
      </c>
      <c r="H9" s="464">
        <v>14491</v>
      </c>
      <c r="I9" s="274">
        <v>15560</v>
      </c>
      <c r="J9" s="274">
        <v>16371</v>
      </c>
      <c r="K9" s="465">
        <v>13940</v>
      </c>
      <c r="L9" s="465">
        <v>8135</v>
      </c>
      <c r="M9" s="465">
        <v>6209</v>
      </c>
      <c r="N9" s="466">
        <v>9486</v>
      </c>
      <c r="O9" s="466">
        <v>12305</v>
      </c>
      <c r="P9" s="466">
        <v>12953</v>
      </c>
      <c r="Q9" s="467">
        <v>13429</v>
      </c>
    </row>
    <row r="10" spans="1:17" s="25" customFormat="1" ht="15" customHeight="1" x14ac:dyDescent="0.15">
      <c r="A10" s="268" t="s">
        <v>423</v>
      </c>
      <c r="B10" s="268"/>
      <c r="C10" s="269" t="s">
        <v>107</v>
      </c>
      <c r="D10" s="443">
        <v>23559</v>
      </c>
      <c r="E10" s="443">
        <v>24996</v>
      </c>
      <c r="F10" s="443">
        <v>26127</v>
      </c>
      <c r="G10" s="443">
        <v>27984</v>
      </c>
      <c r="H10" s="443">
        <v>32604</v>
      </c>
      <c r="I10" s="443">
        <v>29290</v>
      </c>
      <c r="J10" s="443">
        <v>32500</v>
      </c>
      <c r="K10" s="443">
        <v>30485</v>
      </c>
      <c r="L10" s="443">
        <v>29792</v>
      </c>
      <c r="M10" s="443">
        <v>31024</v>
      </c>
      <c r="N10" s="468">
        <v>30393</v>
      </c>
      <c r="O10" s="468">
        <v>23641</v>
      </c>
      <c r="P10" s="468">
        <v>23560</v>
      </c>
      <c r="Q10" s="469">
        <v>22499</v>
      </c>
    </row>
    <row r="11" spans="1:17" s="25" customFormat="1" ht="15" customHeight="1" x14ac:dyDescent="0.15">
      <c r="A11" s="470" t="s">
        <v>424</v>
      </c>
      <c r="B11" s="470"/>
      <c r="C11" s="471" t="s">
        <v>112</v>
      </c>
      <c r="D11" s="472">
        <v>1374</v>
      </c>
      <c r="E11" s="472">
        <v>1392</v>
      </c>
      <c r="F11" s="472">
        <v>997</v>
      </c>
      <c r="G11" s="472">
        <v>1476</v>
      </c>
      <c r="H11" s="472">
        <v>1743</v>
      </c>
      <c r="I11" s="472">
        <v>1674</v>
      </c>
      <c r="J11" s="472">
        <v>1863</v>
      </c>
      <c r="K11" s="472">
        <v>-4707</v>
      </c>
      <c r="L11" s="472">
        <v>-6094</v>
      </c>
      <c r="M11" s="472">
        <v>2366</v>
      </c>
      <c r="N11" s="473">
        <v>4315</v>
      </c>
      <c r="O11" s="473">
        <v>2034</v>
      </c>
      <c r="P11" s="473">
        <v>1099</v>
      </c>
      <c r="Q11" s="474">
        <v>2460</v>
      </c>
    </row>
    <row r="12" spans="1:17" s="25" customFormat="1" ht="6.75" customHeight="1" x14ac:dyDescent="0.15">
      <c r="A12" s="40"/>
      <c r="B12" s="40"/>
      <c r="C12" s="41"/>
      <c r="D12" s="475"/>
      <c r="E12" s="475"/>
      <c r="F12" s="475"/>
      <c r="G12" s="475"/>
      <c r="H12" s="475"/>
      <c r="I12" s="475"/>
      <c r="J12" s="475"/>
      <c r="K12" s="475"/>
      <c r="L12" s="476"/>
      <c r="M12" s="476"/>
      <c r="N12" s="475"/>
      <c r="O12" s="475"/>
      <c r="P12" s="476"/>
      <c r="Q12" s="476"/>
    </row>
    <row r="13" spans="1:17" s="25" customFormat="1" ht="9.75" customHeight="1" x14ac:dyDescent="0.15">
      <c r="A13" s="42"/>
      <c r="B13" s="42"/>
      <c r="C13" s="43"/>
      <c r="D13" s="477"/>
      <c r="E13" s="477"/>
      <c r="F13" s="477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 t="s">
        <v>588</v>
      </c>
    </row>
    <row r="14" spans="1:17" s="25" customFormat="1" ht="15" customHeight="1" x14ac:dyDescent="0.15">
      <c r="A14" s="478" t="s">
        <v>29</v>
      </c>
      <c r="B14" s="478"/>
      <c r="C14" s="479" t="s">
        <v>30</v>
      </c>
      <c r="D14" s="480"/>
      <c r="E14" s="480"/>
      <c r="F14" s="480"/>
      <c r="G14" s="481"/>
      <c r="H14" s="481"/>
      <c r="I14" s="481"/>
      <c r="J14" s="481"/>
      <c r="K14" s="481"/>
      <c r="L14" s="482"/>
      <c r="M14" s="482"/>
      <c r="N14" s="481"/>
      <c r="O14" s="481"/>
      <c r="P14" s="482"/>
      <c r="Q14" s="482"/>
    </row>
    <row r="15" spans="1:17" s="25" customFormat="1" ht="15" customHeight="1" x14ac:dyDescent="0.15">
      <c r="A15" s="483" t="s">
        <v>425</v>
      </c>
      <c r="B15" s="483"/>
      <c r="C15" s="484" t="s">
        <v>68</v>
      </c>
      <c r="D15" s="485">
        <v>0.12127501115679085</v>
      </c>
      <c r="E15" s="485">
        <v>0.11390572061746203</v>
      </c>
      <c r="F15" s="485">
        <v>7.7160439745089238E-2</v>
      </c>
      <c r="G15" s="485">
        <v>0.10851903307666998</v>
      </c>
      <c r="H15" s="485">
        <v>0.12032710077457363</v>
      </c>
      <c r="I15" s="485">
        <v>0.10763067109901449</v>
      </c>
      <c r="J15" s="485">
        <v>0.11384693579338576</v>
      </c>
      <c r="K15" s="485">
        <v>-0.3376927714933381</v>
      </c>
      <c r="L15" s="485">
        <v>-0.74912836823527396</v>
      </c>
      <c r="M15" s="485">
        <v>0.3811829483534927</v>
      </c>
      <c r="N15" s="485">
        <v>0.4549400793797615</v>
      </c>
      <c r="O15" s="485">
        <v>0.16529443148824158</v>
      </c>
      <c r="P15" s="485">
        <v>0.1570300050044689</v>
      </c>
      <c r="Q15" s="486">
        <v>8.1847521604420159E-2</v>
      </c>
    </row>
    <row r="16" spans="1:17" s="25" customFormat="1" ht="15" customHeight="1" x14ac:dyDescent="0.15">
      <c r="A16" s="487" t="s">
        <v>426</v>
      </c>
      <c r="B16" s="487"/>
      <c r="C16" s="488" t="s">
        <v>31</v>
      </c>
      <c r="D16" s="489">
        <v>0.13583652391871906</v>
      </c>
      <c r="E16" s="489">
        <v>0.13882979794393333</v>
      </c>
      <c r="F16" s="489">
        <v>0.12717886419325644</v>
      </c>
      <c r="G16" s="489">
        <v>0.13601043430506896</v>
      </c>
      <c r="H16" s="489">
        <v>0.13903982766966103</v>
      </c>
      <c r="I16" s="490">
        <v>0.10613322226512686</v>
      </c>
      <c r="J16" s="490">
        <v>0.12969249888299009</v>
      </c>
      <c r="K16" s="490">
        <v>-0.1562935885963794</v>
      </c>
      <c r="L16" s="490">
        <v>0.10498846802395222</v>
      </c>
      <c r="M16" s="490">
        <v>0.13937341468743525</v>
      </c>
      <c r="N16" s="490">
        <v>0.20086294843429248</v>
      </c>
      <c r="O16" s="490">
        <v>0.11282046892101641</v>
      </c>
      <c r="P16" s="490">
        <v>0.11665883694085029</v>
      </c>
      <c r="Q16" s="491">
        <v>0.17420493889688543</v>
      </c>
    </row>
    <row r="17" spans="1:10" s="25" customFormat="1" ht="10.5" customHeight="1" x14ac:dyDescent="0.15">
      <c r="A17" s="24"/>
      <c r="B17" s="345" t="s">
        <v>427</v>
      </c>
      <c r="C17" s="24"/>
      <c r="D17" s="386"/>
      <c r="E17" s="386"/>
      <c r="F17" s="386"/>
      <c r="G17" s="386"/>
      <c r="H17" s="387"/>
      <c r="I17" s="387"/>
    </row>
    <row r="18" spans="1:10" s="25" customFormat="1" ht="10.5" customHeight="1" x14ac:dyDescent="0.15">
      <c r="A18" s="24"/>
      <c r="B18" s="345" t="s">
        <v>428</v>
      </c>
      <c r="C18" s="24"/>
      <c r="D18" s="386"/>
      <c r="E18" s="386"/>
      <c r="F18" s="386"/>
      <c r="G18" s="386"/>
      <c r="H18" s="387"/>
      <c r="I18" s="387"/>
    </row>
    <row r="19" spans="1:10" s="25" customFormat="1" ht="9.75" customHeight="1" x14ac:dyDescent="0.15">
      <c r="A19" s="26"/>
      <c r="B19" s="26"/>
      <c r="C19" s="351"/>
      <c r="D19" s="356"/>
      <c r="E19" s="356"/>
      <c r="F19" s="356"/>
      <c r="G19" s="29"/>
      <c r="H19" s="29"/>
      <c r="I19" s="29"/>
    </row>
    <row r="20" spans="1:10" s="25" customFormat="1" ht="13.5" customHeight="1" x14ac:dyDescent="0.15"/>
    <row r="21" spans="1:10" s="25" customFormat="1" ht="10.5" x14ac:dyDescent="0.15"/>
    <row r="22" spans="1:10" s="27" customFormat="1" ht="11.25" x14ac:dyDescent="0.15"/>
    <row r="23" spans="1:10" s="27" customFormat="1" ht="11.25" x14ac:dyDescent="0.15"/>
    <row r="24" spans="1:10" s="27" customFormat="1" ht="11.25" x14ac:dyDescent="0.15"/>
    <row r="25" spans="1:10" s="27" customFormat="1" ht="11.25" x14ac:dyDescent="0.15"/>
    <row r="26" spans="1:10" x14ac:dyDescent="0.15">
      <c r="D26" s="27"/>
      <c r="E26" s="27"/>
      <c r="F26" s="27"/>
      <c r="G26" s="27"/>
      <c r="H26" s="27"/>
      <c r="I26" s="27"/>
      <c r="J26" s="27"/>
    </row>
    <row r="27" spans="1:10" x14ac:dyDescent="0.15">
      <c r="D27" s="27"/>
      <c r="E27" s="27"/>
      <c r="F27" s="27"/>
      <c r="G27" s="27"/>
      <c r="H27" s="27"/>
      <c r="I27" s="27"/>
      <c r="J27" s="27"/>
    </row>
    <row r="28" spans="1:10" x14ac:dyDescent="0.15">
      <c r="D28" s="27"/>
      <c r="E28" s="27"/>
      <c r="F28" s="27"/>
      <c r="G28" s="27"/>
      <c r="H28" s="27"/>
      <c r="I28" s="27"/>
      <c r="J28" s="27"/>
    </row>
    <row r="29" spans="1:10" x14ac:dyDescent="0.15">
      <c r="D29" s="27"/>
      <c r="E29" s="27"/>
      <c r="F29" s="27"/>
      <c r="G29" s="27"/>
      <c r="H29" s="27"/>
      <c r="I29" s="27"/>
      <c r="J29" s="27"/>
    </row>
    <row r="30" spans="1:10" x14ac:dyDescent="0.15">
      <c r="D30" s="27"/>
      <c r="E30" s="27"/>
      <c r="F30" s="27"/>
      <c r="G30" s="27"/>
      <c r="H30" s="27"/>
      <c r="I30" s="27"/>
      <c r="J30" s="27"/>
    </row>
    <row r="31" spans="1:10" x14ac:dyDescent="0.15">
      <c r="D31" s="27"/>
      <c r="E31" s="27"/>
      <c r="F31" s="27"/>
      <c r="G31" s="27"/>
      <c r="H31" s="27"/>
      <c r="I31" s="27"/>
      <c r="J31" s="27"/>
    </row>
  </sheetData>
  <phoneticPr fontId="2"/>
  <pageMargins left="0.31496062992125984" right="0.11811023622047245" top="0.98425196850393704" bottom="0.51181102362204722" header="0.51181102362204722" footer="0.51181102362204722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T32"/>
  <sheetViews>
    <sheetView showGridLines="0" view="pageBreakPreview" zoomScale="115" zoomScaleNormal="100" zoomScaleSheetLayoutView="115" workbookViewId="0">
      <pane xSplit="3" topLeftCell="D1" activePane="topRight" state="frozen"/>
      <selection activeCell="Q23" sqref="Q23"/>
      <selection pane="topRight" activeCell="S13" sqref="S13"/>
    </sheetView>
  </sheetViews>
  <sheetFormatPr defaultColWidth="9" defaultRowHeight="13.5" x14ac:dyDescent="0.15"/>
  <cols>
    <col min="1" max="1" width="1" style="21" customWidth="1"/>
    <col min="2" max="2" width="22.125" style="21" customWidth="1"/>
    <col min="3" max="3" width="29.5" style="21" customWidth="1"/>
    <col min="4" max="7" width="10.625" style="21" hidden="1" customWidth="1"/>
    <col min="8" max="10" width="10.625" style="21" customWidth="1"/>
    <col min="11" max="12" width="9.875" style="21" customWidth="1"/>
    <col min="13" max="14" width="9.125" style="21" bestFit="1" customWidth="1"/>
    <col min="15" max="17" width="9.125" style="21" customWidth="1"/>
    <col min="18" max="16384" width="9" style="21"/>
  </cols>
  <sheetData>
    <row r="1" spans="1:17" ht="13.5" customHeight="1" x14ac:dyDescent="0.15"/>
    <row r="2" spans="1:17" ht="22.5" customHeight="1" x14ac:dyDescent="0.15">
      <c r="A2" s="103"/>
      <c r="B2" s="22" t="s">
        <v>415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2.5" customHeight="1" x14ac:dyDescent="0.15">
      <c r="A3" s="435"/>
      <c r="B3" s="278" t="s">
        <v>416</v>
      </c>
      <c r="C3" s="435"/>
      <c r="D3" s="278"/>
      <c r="E3" s="435"/>
      <c r="F3" s="435"/>
      <c r="G3" s="435"/>
      <c r="H3" s="435"/>
      <c r="I3" s="435"/>
      <c r="J3" s="435"/>
    </row>
    <row r="4" spans="1:17" s="25" customFormat="1" ht="10.5" x14ac:dyDescent="0.15">
      <c r="A4" s="24"/>
      <c r="B4" s="24"/>
      <c r="C4" s="24"/>
      <c r="D4" s="24"/>
      <c r="E4" s="24"/>
      <c r="F4" s="24"/>
      <c r="G4" s="24"/>
      <c r="H4" s="29"/>
      <c r="I4" s="29"/>
      <c r="J4" s="29"/>
    </row>
    <row r="5" spans="1:17" s="25" customFormat="1" ht="10.5" x14ac:dyDescent="0.15">
      <c r="A5" s="24"/>
      <c r="B5" s="24"/>
      <c r="C5" s="24"/>
      <c r="D5" s="88">
        <v>2008</v>
      </c>
      <c r="E5" s="88">
        <v>2009</v>
      </c>
      <c r="F5" s="88">
        <v>2010</v>
      </c>
      <c r="G5" s="88">
        <v>2011</v>
      </c>
      <c r="H5" s="88">
        <v>2012</v>
      </c>
      <c r="I5" s="88">
        <v>2013</v>
      </c>
      <c r="J5" s="88">
        <v>2014</v>
      </c>
      <c r="K5" s="88">
        <v>2015</v>
      </c>
      <c r="L5" s="88">
        <v>2016</v>
      </c>
      <c r="M5" s="88">
        <v>2017</v>
      </c>
      <c r="N5" s="88">
        <v>2018</v>
      </c>
      <c r="O5" s="88">
        <v>2019</v>
      </c>
      <c r="P5" s="88">
        <v>2020</v>
      </c>
      <c r="Q5" s="89">
        <v>2021</v>
      </c>
    </row>
    <row r="6" spans="1:17" s="25" customFormat="1" ht="15" customHeight="1" x14ac:dyDescent="0.15">
      <c r="A6" s="149" t="s">
        <v>429</v>
      </c>
      <c r="B6" s="149"/>
      <c r="C6" s="150" t="s">
        <v>69</v>
      </c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9"/>
      <c r="Q6" s="389"/>
    </row>
    <row r="7" spans="1:17" s="25" customFormat="1" ht="20.100000000000001" customHeight="1" x14ac:dyDescent="0.15">
      <c r="A7" s="33" t="s">
        <v>430</v>
      </c>
      <c r="B7" s="33"/>
      <c r="C7" s="34" t="s">
        <v>42</v>
      </c>
      <c r="D7" s="492">
        <v>16200</v>
      </c>
      <c r="E7" s="492">
        <v>16200</v>
      </c>
      <c r="F7" s="492">
        <v>16200</v>
      </c>
      <c r="G7" s="492">
        <v>16200</v>
      </c>
      <c r="H7" s="492">
        <v>16200</v>
      </c>
      <c r="I7" s="229">
        <v>16200</v>
      </c>
      <c r="J7" s="229">
        <v>16200</v>
      </c>
      <c r="K7" s="229">
        <v>16200</v>
      </c>
      <c r="L7" s="229">
        <v>16200</v>
      </c>
      <c r="M7" s="229">
        <v>16200</v>
      </c>
      <c r="N7" s="229">
        <v>16200</v>
      </c>
      <c r="O7" s="229">
        <v>16200</v>
      </c>
      <c r="P7" s="229">
        <v>16200</v>
      </c>
      <c r="Q7" s="493">
        <v>16200</v>
      </c>
    </row>
    <row r="8" spans="1:17" s="25" customFormat="1" ht="15" customHeight="1" x14ac:dyDescent="0.15">
      <c r="A8" s="24" t="s">
        <v>431</v>
      </c>
      <c r="B8" s="24"/>
      <c r="C8" s="64" t="s">
        <v>271</v>
      </c>
      <c r="D8" s="163">
        <v>30</v>
      </c>
      <c r="E8" s="163">
        <v>30</v>
      </c>
      <c r="F8" s="163">
        <v>40</v>
      </c>
      <c r="G8" s="214">
        <v>40</v>
      </c>
      <c r="H8" s="214">
        <v>35</v>
      </c>
      <c r="I8" s="230">
        <v>35</v>
      </c>
      <c r="J8" s="230">
        <v>35</v>
      </c>
      <c r="K8" s="230">
        <v>10</v>
      </c>
      <c r="L8" s="230">
        <v>0</v>
      </c>
      <c r="M8" s="320">
        <v>20</v>
      </c>
      <c r="N8" s="320">
        <v>45</v>
      </c>
      <c r="O8" s="494">
        <v>45</v>
      </c>
      <c r="P8" s="494">
        <v>85</v>
      </c>
      <c r="Q8" s="323">
        <v>85</v>
      </c>
    </row>
    <row r="9" spans="1:17" s="25" customFormat="1" ht="15" customHeight="1" x14ac:dyDescent="0.15">
      <c r="A9" s="268" t="s">
        <v>432</v>
      </c>
      <c r="B9" s="268"/>
      <c r="C9" s="269" t="s">
        <v>272</v>
      </c>
      <c r="D9" s="495">
        <v>84.87</v>
      </c>
      <c r="E9" s="495">
        <v>85.96</v>
      </c>
      <c r="F9" s="495">
        <v>61.57</v>
      </c>
      <c r="G9" s="495">
        <v>91.15</v>
      </c>
      <c r="H9" s="495">
        <v>107.64</v>
      </c>
      <c r="I9" s="495">
        <v>103.39</v>
      </c>
      <c r="J9" s="496">
        <v>117.37</v>
      </c>
      <c r="K9" s="496">
        <v>-290.60000000000002</v>
      </c>
      <c r="L9" s="496">
        <v>-376.22</v>
      </c>
      <c r="M9" s="496">
        <v>146.1</v>
      </c>
      <c r="N9" s="496">
        <v>266.42</v>
      </c>
      <c r="O9" s="495">
        <v>125.56</v>
      </c>
      <c r="P9" s="495">
        <v>67.849999999999994</v>
      </c>
      <c r="Q9" s="497">
        <v>151.91</v>
      </c>
    </row>
    <row r="10" spans="1:17" s="25" customFormat="1" ht="15" customHeight="1" x14ac:dyDescent="0.15">
      <c r="A10" s="444" t="s">
        <v>433</v>
      </c>
      <c r="B10" s="444"/>
      <c r="C10" s="445" t="s">
        <v>273</v>
      </c>
      <c r="D10" s="498">
        <v>728.01</v>
      </c>
      <c r="E10" s="498">
        <v>781.36</v>
      </c>
      <c r="F10" s="498">
        <v>814.46</v>
      </c>
      <c r="G10" s="498">
        <v>865.48</v>
      </c>
      <c r="H10" s="498">
        <v>923.56</v>
      </c>
      <c r="I10" s="498">
        <v>994.34</v>
      </c>
      <c r="J10" s="499">
        <v>1043.19</v>
      </c>
      <c r="K10" s="499">
        <v>696.7</v>
      </c>
      <c r="L10" s="499">
        <v>306.91000000000003</v>
      </c>
      <c r="M10" s="500">
        <v>459.66</v>
      </c>
      <c r="N10" s="500">
        <v>711.58</v>
      </c>
      <c r="O10" s="498">
        <v>807.69</v>
      </c>
      <c r="P10" s="498">
        <v>791.54</v>
      </c>
      <c r="Q10" s="501">
        <v>866.53</v>
      </c>
    </row>
    <row r="11" spans="1:17" s="25" customFormat="1" ht="10.5" customHeight="1" x14ac:dyDescent="0.15">
      <c r="A11" s="24"/>
      <c r="B11" s="345"/>
      <c r="C11" s="24"/>
      <c r="D11" s="386"/>
      <c r="E11" s="386"/>
      <c r="F11" s="386"/>
      <c r="G11" s="386"/>
      <c r="H11" s="386"/>
      <c r="I11" s="386"/>
      <c r="J11" s="386"/>
      <c r="K11" s="386"/>
      <c r="L11" s="387"/>
      <c r="M11" s="386"/>
      <c r="N11" s="386"/>
      <c r="O11" s="386"/>
      <c r="P11" s="387"/>
      <c r="Q11" s="387"/>
    </row>
    <row r="12" spans="1:17" s="25" customFormat="1" ht="9.75" hidden="1" customHeight="1" x14ac:dyDescent="0.15">
      <c r="A12" s="26"/>
      <c r="B12" s="26"/>
      <c r="C12" s="351"/>
      <c r="D12" s="356"/>
      <c r="E12" s="356"/>
      <c r="F12" s="356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s="25" customFormat="1" ht="15" customHeight="1" x14ac:dyDescent="0.15">
      <c r="A13" s="149" t="s">
        <v>434</v>
      </c>
      <c r="B13" s="149"/>
      <c r="C13" s="150" t="s">
        <v>70</v>
      </c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9"/>
      <c r="Q13" s="389"/>
    </row>
    <row r="14" spans="1:17" s="25" customFormat="1" ht="15" customHeight="1" x14ac:dyDescent="0.15">
      <c r="A14" s="502" t="s">
        <v>435</v>
      </c>
      <c r="B14" s="502"/>
      <c r="C14" s="503" t="s">
        <v>43</v>
      </c>
      <c r="D14" s="504">
        <v>592</v>
      </c>
      <c r="E14" s="504">
        <v>570</v>
      </c>
      <c r="F14" s="504">
        <v>640</v>
      </c>
      <c r="G14" s="504">
        <v>1230</v>
      </c>
      <c r="H14" s="504">
        <v>1193</v>
      </c>
      <c r="I14" s="504">
        <v>1115</v>
      </c>
      <c r="J14" s="504">
        <v>1151</v>
      </c>
      <c r="K14" s="505">
        <v>1221</v>
      </c>
      <c r="L14" s="504">
        <v>979</v>
      </c>
      <c r="M14" s="505">
        <v>1553</v>
      </c>
      <c r="N14" s="505">
        <v>1799</v>
      </c>
      <c r="O14" s="505">
        <v>1452</v>
      </c>
      <c r="P14" s="505">
        <v>1653</v>
      </c>
      <c r="Q14" s="506">
        <v>2140</v>
      </c>
    </row>
    <row r="15" spans="1:17" s="25" customFormat="1" ht="20.100000000000001" customHeight="1" x14ac:dyDescent="0.15">
      <c r="A15" s="268" t="s">
        <v>436</v>
      </c>
      <c r="B15" s="268"/>
      <c r="C15" s="507" t="s">
        <v>44</v>
      </c>
      <c r="D15" s="508">
        <v>9590.4</v>
      </c>
      <c r="E15" s="508">
        <v>9234</v>
      </c>
      <c r="F15" s="508">
        <v>10368</v>
      </c>
      <c r="G15" s="508">
        <v>19926</v>
      </c>
      <c r="H15" s="508">
        <v>19326.599999999999</v>
      </c>
      <c r="I15" s="508">
        <v>18063</v>
      </c>
      <c r="J15" s="508">
        <v>18646.2</v>
      </c>
      <c r="K15" s="509">
        <v>19780.2</v>
      </c>
      <c r="L15" s="509">
        <v>15859.8</v>
      </c>
      <c r="M15" s="509">
        <v>25158.6</v>
      </c>
      <c r="N15" s="509">
        <v>29143.8</v>
      </c>
      <c r="O15" s="509">
        <v>23522.400000000001</v>
      </c>
      <c r="P15" s="509">
        <v>26778.6</v>
      </c>
      <c r="Q15" s="510">
        <v>34668</v>
      </c>
    </row>
    <row r="16" spans="1:17" s="25" customFormat="1" ht="15" customHeight="1" x14ac:dyDescent="0.15">
      <c r="A16" s="268" t="s">
        <v>437</v>
      </c>
      <c r="B16" s="268"/>
      <c r="C16" s="269" t="s">
        <v>45</v>
      </c>
      <c r="D16" s="453">
        <v>6.9753741015671027</v>
      </c>
      <c r="E16" s="453">
        <v>6.630991158678456</v>
      </c>
      <c r="F16" s="453">
        <v>10.394672730225759</v>
      </c>
      <c r="G16" s="453">
        <v>13.494240263302249</v>
      </c>
      <c r="H16" s="453">
        <v>11.083240431066518</v>
      </c>
      <c r="I16" s="453">
        <v>10.784408550149918</v>
      </c>
      <c r="J16" s="453">
        <v>9.8065945301184279</v>
      </c>
      <c r="K16" s="511">
        <v>-4.2016517549896761</v>
      </c>
      <c r="L16" s="511">
        <v>-2.6022008399340808</v>
      </c>
      <c r="M16" s="511">
        <v>10.629705681040384</v>
      </c>
      <c r="N16" s="511">
        <v>6.7524960588544403</v>
      </c>
      <c r="O16" s="511">
        <v>11.564192417967506</v>
      </c>
      <c r="P16" s="511">
        <v>24.362564480471629</v>
      </c>
      <c r="Q16" s="512">
        <v>14.087288526100981</v>
      </c>
    </row>
    <row r="17" spans="1:20" s="25" customFormat="1" ht="15" customHeight="1" x14ac:dyDescent="0.15">
      <c r="A17" s="268" t="s">
        <v>438</v>
      </c>
      <c r="B17" s="268"/>
      <c r="C17" s="269" t="s">
        <v>46</v>
      </c>
      <c r="D17" s="513">
        <v>0.81317564319171443</v>
      </c>
      <c r="E17" s="513">
        <v>0.72949728678202108</v>
      </c>
      <c r="F17" s="513">
        <v>0.78579672420990587</v>
      </c>
      <c r="G17" s="513">
        <v>1.4211766880806027</v>
      </c>
      <c r="H17" s="513">
        <v>1.2917406557235047</v>
      </c>
      <c r="I17" s="513">
        <v>1.1213468230182835</v>
      </c>
      <c r="J17" s="513">
        <v>1.1033464661279344</v>
      </c>
      <c r="K17" s="514">
        <v>1.7525477249892349</v>
      </c>
      <c r="L17" s="514">
        <v>3.1898602196083541</v>
      </c>
      <c r="M17" s="514">
        <v>3.3785841709089324</v>
      </c>
      <c r="N17" s="514">
        <v>2.5281767334663705</v>
      </c>
      <c r="O17" s="514">
        <v>1.7977194220554915</v>
      </c>
      <c r="P17" s="514">
        <v>2.0883341334613541</v>
      </c>
      <c r="Q17" s="515">
        <v>2.4696202093407038</v>
      </c>
    </row>
    <row r="18" spans="1:20" s="25" customFormat="1" ht="15" customHeight="1" x14ac:dyDescent="0.15">
      <c r="A18" s="268" t="s">
        <v>439</v>
      </c>
      <c r="B18" s="268"/>
      <c r="C18" s="269" t="s">
        <v>71</v>
      </c>
      <c r="D18" s="275">
        <v>0.35348179568752208</v>
      </c>
      <c r="E18" s="275">
        <v>0.34899953466728711</v>
      </c>
      <c r="F18" s="275">
        <v>0.64966704563910993</v>
      </c>
      <c r="G18" s="275">
        <v>0.43883708173340646</v>
      </c>
      <c r="H18" s="275">
        <v>0.32515793385358605</v>
      </c>
      <c r="I18" s="275">
        <v>0.33852403520649965</v>
      </c>
      <c r="J18" s="275">
        <v>0.29820226633722413</v>
      </c>
      <c r="K18" s="275">
        <v>-3.4411562284927734E-2</v>
      </c>
      <c r="L18" s="516" t="s">
        <v>328</v>
      </c>
      <c r="M18" s="516" t="s">
        <v>328</v>
      </c>
      <c r="N18" s="516">
        <v>0.16890623827040011</v>
      </c>
      <c r="O18" s="516">
        <v>0.35839439311882765</v>
      </c>
      <c r="P18" s="516">
        <v>1.2527634487840826</v>
      </c>
      <c r="Q18" s="517">
        <v>0.5595418339806465</v>
      </c>
    </row>
    <row r="19" spans="1:20" s="25" customFormat="1" ht="15" hidden="1" customHeight="1" x14ac:dyDescent="0.15">
      <c r="A19" s="444" t="s">
        <v>440</v>
      </c>
      <c r="B19" s="444"/>
      <c r="C19" s="445" t="s">
        <v>47</v>
      </c>
      <c r="D19" s="164">
        <f t="shared" ref="D19:Q19" si="0">D8/D14</f>
        <v>5.0675675675675678E-2</v>
      </c>
      <c r="E19" s="164">
        <f t="shared" si="0"/>
        <v>5.2631578947368418E-2</v>
      </c>
      <c r="F19" s="164">
        <f t="shared" si="0"/>
        <v>6.25E-2</v>
      </c>
      <c r="G19" s="164">
        <f t="shared" si="0"/>
        <v>3.2520325203252036E-2</v>
      </c>
      <c r="H19" s="164">
        <f t="shared" si="0"/>
        <v>2.9337803855825649E-2</v>
      </c>
      <c r="I19" s="164">
        <f t="shared" si="0"/>
        <v>3.1390134529147982E-2</v>
      </c>
      <c r="J19" s="236">
        <f t="shared" si="0"/>
        <v>3.0408340573414423E-2</v>
      </c>
      <c r="K19" s="236">
        <f t="shared" si="0"/>
        <v>8.1900081900081901E-3</v>
      </c>
      <c r="L19" s="236">
        <f t="shared" si="0"/>
        <v>0</v>
      </c>
      <c r="M19" s="236" t="s">
        <v>281</v>
      </c>
      <c r="N19" s="236">
        <f t="shared" si="0"/>
        <v>2.501389660922735E-2</v>
      </c>
      <c r="O19" s="236">
        <f t="shared" si="0"/>
        <v>3.0991735537190084E-2</v>
      </c>
      <c r="P19" s="236">
        <f t="shared" si="0"/>
        <v>5.1421657592256503E-2</v>
      </c>
      <c r="Q19" s="518">
        <f t="shared" si="0"/>
        <v>3.9719626168224297E-2</v>
      </c>
    </row>
    <row r="20" spans="1:20" s="25" customFormat="1" ht="10.5" customHeight="1" x14ac:dyDescent="0.15">
      <c r="A20" s="24"/>
      <c r="B20" s="345" t="s">
        <v>441</v>
      </c>
      <c r="D20" s="386"/>
      <c r="E20" s="386"/>
      <c r="F20" s="386"/>
      <c r="G20" s="386"/>
      <c r="H20" s="387"/>
      <c r="I20" s="387"/>
      <c r="J20" s="387"/>
    </row>
    <row r="21" spans="1:20" s="25" customFormat="1" ht="10.5" hidden="1" customHeight="1" x14ac:dyDescent="0.15">
      <c r="A21" s="24"/>
      <c r="B21" s="345" t="s">
        <v>33</v>
      </c>
      <c r="D21" s="386"/>
      <c r="E21" s="386"/>
      <c r="F21" s="386"/>
      <c r="G21" s="386"/>
      <c r="H21" s="387"/>
      <c r="I21" s="387"/>
      <c r="J21" s="387"/>
    </row>
    <row r="22" spans="1:20" s="25" customFormat="1" ht="10.5" customHeight="1" x14ac:dyDescent="0.15">
      <c r="A22" s="24"/>
      <c r="B22" s="345" t="s">
        <v>32</v>
      </c>
      <c r="D22" s="386"/>
      <c r="E22" s="386"/>
      <c r="F22" s="386"/>
      <c r="G22" s="386"/>
      <c r="H22" s="387"/>
      <c r="I22" s="387"/>
      <c r="J22" s="387"/>
    </row>
    <row r="23" spans="1:20" s="25" customFormat="1" ht="10.5" x14ac:dyDescent="0.15">
      <c r="B23" s="345" t="s">
        <v>442</v>
      </c>
    </row>
    <row r="24" spans="1:20" s="25" customFormat="1" ht="10.5" x14ac:dyDescent="0.15"/>
    <row r="25" spans="1:20" s="25" customFormat="1" ht="10.5" x14ac:dyDescent="0.15"/>
    <row r="26" spans="1:20" s="25" customFormat="1" ht="10.5" x14ac:dyDescent="0.15"/>
    <row r="27" spans="1:20" s="25" customFormat="1" ht="11.25" x14ac:dyDescent="0.15">
      <c r="T27" s="38"/>
    </row>
    <row r="28" spans="1:20" s="27" customFormat="1" x14ac:dyDescent="0.15">
      <c r="B28" s="21"/>
      <c r="C28" s="21"/>
      <c r="D28" s="21"/>
      <c r="E28" s="21"/>
      <c r="F28" s="21"/>
      <c r="G28" s="21"/>
      <c r="H28" s="21"/>
      <c r="I28" s="21"/>
      <c r="J28" s="21"/>
    </row>
    <row r="29" spans="1:20" s="27" customFormat="1" x14ac:dyDescent="0.15">
      <c r="B29" s="21"/>
      <c r="C29" s="21"/>
      <c r="D29" s="21"/>
      <c r="E29" s="21"/>
      <c r="F29" s="21"/>
      <c r="G29" s="21"/>
      <c r="H29" s="21"/>
      <c r="I29" s="21"/>
      <c r="J29" s="21"/>
    </row>
    <row r="30" spans="1:20" s="27" customFormat="1" x14ac:dyDescent="0.15">
      <c r="B30" s="21"/>
      <c r="C30" s="21"/>
      <c r="D30" s="21"/>
      <c r="E30" s="21"/>
      <c r="F30" s="21"/>
      <c r="G30" s="21"/>
      <c r="H30" s="21"/>
      <c r="I30" s="21"/>
      <c r="J30" s="21"/>
    </row>
    <row r="31" spans="1:20" s="27" customFormat="1" x14ac:dyDescent="0.15">
      <c r="B31" s="21"/>
      <c r="C31" s="21"/>
      <c r="D31" s="21"/>
      <c r="E31" s="21"/>
      <c r="F31" s="21"/>
      <c r="G31" s="21"/>
      <c r="H31" s="21"/>
      <c r="I31" s="21"/>
      <c r="J31" s="21"/>
    </row>
    <row r="32" spans="1:20" s="27" customFormat="1" x14ac:dyDescent="0.15">
      <c r="B32" s="21"/>
      <c r="C32" s="21"/>
      <c r="D32" s="21"/>
      <c r="E32" s="21"/>
      <c r="F32" s="21"/>
      <c r="G32" s="21"/>
      <c r="H32" s="21"/>
      <c r="I32" s="21"/>
      <c r="J32" s="21"/>
    </row>
  </sheetData>
  <phoneticPr fontId="2"/>
  <pageMargins left="0.31496062992125984" right="0.11811023622047245" top="0.98425196850393704" bottom="0.51181102362204722" header="0.51181102362204722" footer="0.51181102362204722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S62"/>
  <sheetViews>
    <sheetView showGridLines="0" view="pageBreakPreview" zoomScaleNormal="100" zoomScaleSheetLayoutView="100" workbookViewId="0">
      <selection activeCell="Q23" sqref="Q23"/>
    </sheetView>
  </sheetViews>
  <sheetFormatPr defaultColWidth="9" defaultRowHeight="13.5" x14ac:dyDescent="0.15"/>
  <cols>
    <col min="1" max="1" width="2.625" style="5" customWidth="1"/>
    <col min="2" max="9" width="8.625" style="5" customWidth="1"/>
    <col min="10" max="10" width="5.625" style="5" customWidth="1"/>
    <col min="11" max="12" width="8.625" style="5" customWidth="1"/>
    <col min="13" max="18" width="9" style="5"/>
    <col min="19" max="19" width="2.625" style="5" customWidth="1"/>
    <col min="20" max="16384" width="9" style="5"/>
  </cols>
  <sheetData>
    <row r="1" spans="1:19" ht="13.5" customHeight="1" x14ac:dyDescent="0.15"/>
    <row r="2" spans="1:19" ht="22.5" customHeight="1" x14ac:dyDescent="0.15">
      <c r="A2" s="6"/>
      <c r="B2" s="83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2.5" customHeight="1" x14ac:dyDescent="0.15">
      <c r="A3" s="7"/>
      <c r="B3" s="8"/>
      <c r="C3" s="9"/>
      <c r="D3" s="9"/>
      <c r="E3" s="9"/>
      <c r="F3" s="9"/>
      <c r="G3" s="9"/>
      <c r="H3" s="9"/>
      <c r="I3" s="9"/>
      <c r="J3" s="7"/>
      <c r="K3" s="9"/>
      <c r="L3" s="9"/>
      <c r="S3" s="7"/>
    </row>
    <row r="4" spans="1:19" s="195" customFormat="1" ht="15" customHeight="1" x14ac:dyDescent="0.15">
      <c r="A4" s="196"/>
      <c r="B4" s="197" t="s">
        <v>257</v>
      </c>
      <c r="C4" s="198"/>
      <c r="D4" s="198"/>
      <c r="E4" s="198"/>
      <c r="F4" s="198"/>
      <c r="G4" s="198"/>
      <c r="H4" s="199"/>
      <c r="I4" s="199"/>
      <c r="J4" s="196"/>
      <c r="K4" s="197" t="s">
        <v>258</v>
      </c>
      <c r="L4" s="198"/>
      <c r="M4" s="198"/>
      <c r="N4" s="198"/>
      <c r="O4" s="198"/>
      <c r="P4" s="198"/>
      <c r="Q4" s="199"/>
      <c r="R4" s="199"/>
      <c r="S4" s="196"/>
    </row>
    <row r="5" spans="1:19" s="79" customFormat="1" ht="15" customHeight="1" x14ac:dyDescent="0.15">
      <c r="A5" s="13"/>
      <c r="B5" s="13"/>
      <c r="C5" s="13"/>
      <c r="D5" s="86"/>
      <c r="E5" s="86"/>
      <c r="F5" s="86"/>
      <c r="G5" s="86"/>
      <c r="H5" s="86"/>
      <c r="I5" s="86"/>
      <c r="J5" s="13"/>
      <c r="K5" s="87"/>
      <c r="L5" s="87"/>
      <c r="S5" s="13"/>
    </row>
    <row r="6" spans="1:19" s="79" customFormat="1" ht="15" customHeight="1" x14ac:dyDescent="0.15">
      <c r="A6" s="13"/>
      <c r="B6" s="13"/>
      <c r="C6" s="17"/>
      <c r="D6" s="192"/>
      <c r="E6" s="192"/>
      <c r="F6" s="192"/>
      <c r="G6" s="192"/>
      <c r="H6" s="192"/>
      <c r="I6" s="192"/>
      <c r="J6" s="13"/>
      <c r="K6" s="193"/>
      <c r="L6" s="193"/>
      <c r="S6" s="13"/>
    </row>
    <row r="7" spans="1:19" s="79" customFormat="1" ht="15" customHeight="1" x14ac:dyDescent="0.15">
      <c r="A7" s="13"/>
      <c r="B7" s="13"/>
      <c r="C7" s="17"/>
      <c r="D7" s="84"/>
      <c r="E7" s="84"/>
      <c r="F7" s="84"/>
      <c r="G7" s="84"/>
      <c r="H7" s="84"/>
      <c r="I7" s="84"/>
      <c r="J7" s="13"/>
      <c r="K7" s="85"/>
      <c r="L7" s="85"/>
      <c r="S7" s="13"/>
    </row>
    <row r="8" spans="1:19" s="79" customFormat="1" ht="15" customHeight="1" x14ac:dyDescent="0.15">
      <c r="A8" s="13"/>
      <c r="B8" s="13"/>
      <c r="C8" s="17"/>
      <c r="D8" s="84"/>
      <c r="E8" s="84"/>
      <c r="F8" s="84"/>
      <c r="G8" s="84"/>
      <c r="H8" s="84"/>
      <c r="I8" s="84"/>
      <c r="J8" s="13"/>
      <c r="K8" s="85"/>
      <c r="L8" s="85"/>
      <c r="S8" s="13"/>
    </row>
    <row r="9" spans="1:19" s="79" customFormat="1" ht="15" customHeight="1" x14ac:dyDescent="0.15">
      <c r="A9" s="13"/>
      <c r="B9" s="13"/>
      <c r="C9" s="17"/>
      <c r="D9" s="84"/>
      <c r="E9" s="84"/>
      <c r="F9" s="84"/>
      <c r="G9" s="84"/>
      <c r="H9" s="84"/>
      <c r="I9" s="84"/>
      <c r="J9" s="13"/>
      <c r="K9" s="85"/>
      <c r="L9" s="85"/>
      <c r="S9" s="13"/>
    </row>
    <row r="10" spans="1:19" s="79" customFormat="1" ht="15" customHeight="1" x14ac:dyDescent="0.15">
      <c r="A10" s="13"/>
      <c r="B10" s="13"/>
      <c r="C10" s="17"/>
      <c r="D10" s="84"/>
      <c r="E10" s="84"/>
      <c r="F10" s="84"/>
      <c r="G10" s="84"/>
      <c r="H10" s="84"/>
      <c r="I10" s="84"/>
      <c r="J10" s="13"/>
      <c r="K10" s="85"/>
      <c r="L10" s="85"/>
      <c r="S10" s="13"/>
    </row>
    <row r="11" spans="1:19" s="79" customFormat="1" ht="15" customHeight="1" x14ac:dyDescent="0.15">
      <c r="A11" s="13"/>
      <c r="B11" s="13"/>
      <c r="C11" s="17"/>
      <c r="D11" s="84"/>
      <c r="E11" s="84"/>
      <c r="F11" s="84"/>
      <c r="G11" s="84"/>
      <c r="H11" s="84"/>
      <c r="I11" s="84"/>
      <c r="J11" s="13"/>
      <c r="K11" s="85"/>
      <c r="L11" s="57"/>
      <c r="S11" s="13"/>
    </row>
    <row r="12" spans="1:19" s="79" customFormat="1" ht="15" customHeight="1" x14ac:dyDescent="0.15">
      <c r="A12" s="13"/>
      <c r="B12" s="13"/>
      <c r="C12" s="17"/>
      <c r="D12" s="84"/>
      <c r="E12" s="84"/>
      <c r="F12" s="56"/>
      <c r="G12" s="84"/>
      <c r="H12" s="84"/>
      <c r="I12" s="84"/>
      <c r="J12" s="13"/>
      <c r="K12" s="85"/>
      <c r="L12" s="85"/>
      <c r="M12" s="194"/>
      <c r="S12" s="13"/>
    </row>
    <row r="13" spans="1:19" s="79" customFormat="1" ht="15" customHeight="1" x14ac:dyDescent="0.15">
      <c r="A13" s="13"/>
      <c r="B13" s="86"/>
      <c r="C13" s="17"/>
      <c r="D13" s="84"/>
      <c r="E13" s="84"/>
      <c r="F13" s="84"/>
      <c r="G13" s="84"/>
      <c r="H13" s="84"/>
      <c r="I13" s="84"/>
      <c r="J13" s="13"/>
      <c r="K13" s="85"/>
      <c r="L13" s="85"/>
      <c r="S13" s="13"/>
    </row>
    <row r="14" spans="1:19" s="79" customFormat="1" ht="15" customHeight="1" x14ac:dyDescent="0.15">
      <c r="A14" s="13"/>
      <c r="B14" s="13"/>
      <c r="C14" s="17"/>
      <c r="D14" s="84"/>
      <c r="E14" s="84"/>
      <c r="F14" s="84"/>
      <c r="G14" s="84"/>
      <c r="H14" s="84"/>
      <c r="I14" s="84"/>
      <c r="J14" s="13"/>
      <c r="K14" s="85"/>
      <c r="L14" s="85"/>
      <c r="S14" s="13"/>
    </row>
    <row r="15" spans="1:19" s="79" customFormat="1" ht="15" customHeight="1" x14ac:dyDescent="0.15">
      <c r="A15" s="13"/>
      <c r="B15" s="13"/>
      <c r="C15" s="17"/>
      <c r="D15" s="84"/>
      <c r="E15" s="84"/>
      <c r="F15" s="84"/>
      <c r="G15" s="84"/>
      <c r="H15" s="84"/>
      <c r="I15" s="84"/>
      <c r="J15" s="13"/>
      <c r="K15" s="85"/>
      <c r="L15" s="85"/>
      <c r="S15" s="13"/>
    </row>
    <row r="16" spans="1:19" s="79" customFormat="1" ht="15" customHeight="1" x14ac:dyDescent="0.15">
      <c r="A16" s="13"/>
      <c r="B16" s="13"/>
      <c r="C16" s="17"/>
      <c r="D16" s="84"/>
      <c r="E16" s="84"/>
      <c r="F16" s="84"/>
      <c r="G16" s="84"/>
      <c r="H16" s="56"/>
      <c r="I16" s="56"/>
      <c r="J16" s="13"/>
      <c r="K16" s="57"/>
      <c r="L16" s="57"/>
      <c r="S16" s="13"/>
    </row>
    <row r="17" spans="1:19" s="79" customFormat="1" ht="15" customHeight="1" x14ac:dyDescent="0.15">
      <c r="A17" s="13"/>
      <c r="B17" s="13"/>
      <c r="C17" s="17"/>
      <c r="D17" s="84"/>
      <c r="E17" s="84"/>
      <c r="F17" s="84"/>
      <c r="G17" s="56"/>
      <c r="H17" s="84"/>
      <c r="I17" s="84"/>
      <c r="J17" s="13"/>
      <c r="K17" s="85"/>
      <c r="L17" s="85"/>
      <c r="S17" s="13"/>
    </row>
    <row r="18" spans="1:19" s="79" customFormat="1" ht="15" customHeight="1" x14ac:dyDescent="0.15">
      <c r="A18" s="13"/>
      <c r="B18" s="86"/>
      <c r="C18" s="17"/>
      <c r="D18" s="84"/>
      <c r="E18" s="84"/>
      <c r="F18" s="84"/>
      <c r="G18" s="84"/>
      <c r="H18" s="84"/>
      <c r="I18" s="84"/>
      <c r="J18" s="13"/>
      <c r="K18" s="85"/>
      <c r="L18" s="85"/>
      <c r="S18" s="13"/>
    </row>
    <row r="19" spans="1:19" s="79" customFormat="1" ht="15" customHeight="1" x14ac:dyDescent="0.15">
      <c r="A19" s="13"/>
      <c r="B19" s="13"/>
      <c r="C19" s="17"/>
      <c r="D19" s="84"/>
      <c r="E19" s="84"/>
      <c r="F19" s="84"/>
      <c r="G19" s="84"/>
      <c r="H19" s="84"/>
      <c r="I19" s="84"/>
      <c r="J19" s="13"/>
      <c r="K19" s="85"/>
      <c r="L19" s="85"/>
      <c r="S19" s="13"/>
    </row>
    <row r="20" spans="1:19" s="79" customFormat="1" ht="15" customHeight="1" x14ac:dyDescent="0.15">
      <c r="A20" s="13"/>
      <c r="B20" s="13"/>
      <c r="C20" s="17"/>
      <c r="D20" s="84"/>
      <c r="E20" s="84"/>
      <c r="F20" s="84"/>
      <c r="G20" s="84"/>
      <c r="H20" s="84"/>
      <c r="I20" s="84"/>
      <c r="J20" s="13"/>
      <c r="K20" s="85"/>
      <c r="L20" s="85"/>
      <c r="S20" s="13"/>
    </row>
    <row r="21" spans="1:19" s="79" customFormat="1" ht="15" customHeight="1" x14ac:dyDescent="0.15">
      <c r="A21" s="13"/>
      <c r="B21" s="13"/>
      <c r="C21" s="17"/>
      <c r="D21" s="86"/>
      <c r="E21" s="86"/>
      <c r="F21" s="86"/>
      <c r="G21" s="86"/>
      <c r="H21" s="86"/>
      <c r="I21" s="86"/>
      <c r="J21" s="13"/>
      <c r="K21" s="87"/>
      <c r="L21" s="87"/>
      <c r="S21" s="13"/>
    </row>
    <row r="22" spans="1:19" s="79" customFormat="1" ht="15" customHeight="1" x14ac:dyDescent="0.15">
      <c r="A22" s="13"/>
      <c r="B22" s="13"/>
      <c r="C22" s="17"/>
      <c r="D22" s="56"/>
      <c r="E22" s="56"/>
      <c r="F22" s="56"/>
      <c r="G22" s="56"/>
      <c r="H22" s="56"/>
      <c r="I22" s="56"/>
      <c r="J22" s="13"/>
      <c r="K22" s="57"/>
      <c r="L22" s="57"/>
      <c r="S22" s="13"/>
    </row>
    <row r="23" spans="1:19" s="79" customFormat="1" ht="15" customHeight="1" x14ac:dyDescent="0.15">
      <c r="A23" s="13"/>
      <c r="B23" s="13"/>
      <c r="C23" s="17"/>
      <c r="D23" s="56"/>
      <c r="E23" s="56"/>
      <c r="F23" s="56"/>
      <c r="G23" s="56"/>
      <c r="H23" s="56"/>
      <c r="I23" s="56"/>
      <c r="J23" s="13"/>
      <c r="K23" s="57"/>
      <c r="L23" s="57"/>
      <c r="S23" s="13"/>
    </row>
    <row r="24" spans="1:19" s="195" customFormat="1" ht="15" customHeight="1" x14ac:dyDescent="0.15">
      <c r="A24" s="196"/>
      <c r="B24" s="197" t="s">
        <v>259</v>
      </c>
      <c r="C24" s="198"/>
      <c r="D24" s="198"/>
      <c r="E24" s="198"/>
      <c r="F24" s="198"/>
      <c r="G24" s="198"/>
      <c r="H24" s="199"/>
      <c r="I24" s="199"/>
      <c r="J24" s="196"/>
      <c r="K24" s="197" t="s">
        <v>330</v>
      </c>
      <c r="L24" s="198"/>
      <c r="M24" s="198"/>
      <c r="N24" s="198"/>
      <c r="O24" s="198"/>
      <c r="P24" s="198"/>
      <c r="Q24" s="199"/>
      <c r="R24" s="199"/>
      <c r="S24" s="196"/>
    </row>
    <row r="25" spans="1:19" s="79" customFormat="1" ht="15" customHeight="1" x14ac:dyDescent="0.15">
      <c r="A25" s="13"/>
      <c r="B25" s="13"/>
      <c r="C25" s="13"/>
      <c r="D25" s="86"/>
      <c r="E25" s="86"/>
      <c r="F25" s="86"/>
      <c r="G25" s="86"/>
      <c r="H25" s="86"/>
      <c r="I25" s="86"/>
      <c r="J25" s="13"/>
      <c r="K25" s="87"/>
      <c r="L25" s="87"/>
      <c r="S25" s="13"/>
    </row>
    <row r="26" spans="1:19" s="79" customFormat="1" ht="15" customHeight="1" x14ac:dyDescent="0.15">
      <c r="A26" s="13"/>
      <c r="B26" s="13"/>
      <c r="C26" s="17"/>
      <c r="D26" s="192"/>
      <c r="E26" s="192"/>
      <c r="F26" s="192"/>
      <c r="G26" s="192"/>
      <c r="H26" s="192"/>
      <c r="I26" s="192"/>
      <c r="J26" s="13"/>
      <c r="K26" s="193"/>
      <c r="L26" s="193"/>
      <c r="S26" s="13"/>
    </row>
    <row r="27" spans="1:19" s="79" customFormat="1" ht="15" customHeight="1" x14ac:dyDescent="0.15">
      <c r="A27" s="13"/>
      <c r="B27" s="13"/>
      <c r="C27" s="17"/>
      <c r="D27" s="84"/>
      <c r="E27" s="84"/>
      <c r="F27" s="84"/>
      <c r="G27" s="84"/>
      <c r="H27" s="84"/>
      <c r="I27" s="84"/>
      <c r="J27" s="13"/>
      <c r="K27" s="85"/>
      <c r="L27" s="85"/>
      <c r="S27" s="13"/>
    </row>
    <row r="28" spans="1:19" s="79" customFormat="1" ht="15" customHeight="1" x14ac:dyDescent="0.15">
      <c r="A28" s="13"/>
      <c r="B28" s="13"/>
      <c r="C28" s="17"/>
      <c r="D28" s="84"/>
      <c r="E28" s="84"/>
      <c r="F28" s="84"/>
      <c r="G28" s="84"/>
      <c r="H28" s="84"/>
      <c r="I28" s="84"/>
      <c r="J28" s="13"/>
      <c r="K28" s="85"/>
      <c r="L28" s="85"/>
      <c r="S28" s="13"/>
    </row>
    <row r="29" spans="1:19" s="79" customFormat="1" ht="15" customHeight="1" x14ac:dyDescent="0.15">
      <c r="A29" s="13"/>
      <c r="B29" s="13"/>
      <c r="C29" s="17"/>
      <c r="D29" s="84"/>
      <c r="E29" s="84"/>
      <c r="F29" s="84"/>
      <c r="G29" s="84"/>
      <c r="H29" s="84"/>
      <c r="I29" s="84"/>
      <c r="J29" s="13"/>
      <c r="K29" s="85"/>
      <c r="L29" s="85"/>
      <c r="S29" s="13"/>
    </row>
    <row r="30" spans="1:19" s="79" customFormat="1" ht="15" customHeight="1" x14ac:dyDescent="0.15">
      <c r="A30" s="13"/>
      <c r="B30" s="13"/>
      <c r="C30" s="17"/>
      <c r="D30" s="84"/>
      <c r="E30" s="84"/>
      <c r="F30" s="84"/>
      <c r="G30" s="84"/>
      <c r="H30" s="84"/>
      <c r="I30" s="84"/>
      <c r="J30" s="13"/>
      <c r="K30" s="85"/>
      <c r="L30" s="85"/>
      <c r="S30" s="13"/>
    </row>
    <row r="31" spans="1:19" s="79" customFormat="1" ht="15" customHeight="1" x14ac:dyDescent="0.15">
      <c r="A31" s="13"/>
      <c r="B31" s="13"/>
      <c r="C31" s="17"/>
      <c r="D31" s="84"/>
      <c r="E31" s="84"/>
      <c r="F31" s="84"/>
      <c r="G31" s="84"/>
      <c r="H31" s="84"/>
      <c r="I31" s="84"/>
      <c r="J31" s="13"/>
      <c r="K31" s="85"/>
      <c r="L31" s="57"/>
      <c r="S31" s="13"/>
    </row>
    <row r="32" spans="1:19" s="79" customFormat="1" ht="15" customHeight="1" x14ac:dyDescent="0.15">
      <c r="A32" s="13"/>
      <c r="B32" s="13"/>
      <c r="C32" s="17"/>
      <c r="D32" s="84"/>
      <c r="E32" s="84"/>
      <c r="F32" s="56"/>
      <c r="G32" s="84"/>
      <c r="H32" s="84"/>
      <c r="I32" s="84"/>
      <c r="J32" s="13"/>
      <c r="K32" s="85"/>
      <c r="L32" s="85"/>
      <c r="M32" s="194"/>
      <c r="S32" s="13"/>
    </row>
    <row r="33" spans="1:19" s="79" customFormat="1" ht="15" customHeight="1" x14ac:dyDescent="0.15">
      <c r="A33" s="13"/>
      <c r="B33" s="86"/>
      <c r="C33" s="17"/>
      <c r="D33" s="84"/>
      <c r="E33" s="84"/>
      <c r="F33" s="84"/>
      <c r="G33" s="84"/>
      <c r="H33" s="84"/>
      <c r="I33" s="84"/>
      <c r="J33" s="13"/>
      <c r="K33" s="85"/>
      <c r="L33" s="85"/>
      <c r="S33" s="13"/>
    </row>
    <row r="34" spans="1:19" s="79" customFormat="1" ht="15" customHeight="1" x14ac:dyDescent="0.15">
      <c r="A34" s="13"/>
      <c r="B34" s="13"/>
      <c r="C34" s="17"/>
      <c r="D34" s="84"/>
      <c r="E34" s="84"/>
      <c r="F34" s="84"/>
      <c r="G34" s="84"/>
      <c r="H34" s="84"/>
      <c r="I34" s="84"/>
      <c r="J34" s="13"/>
      <c r="K34" s="85"/>
      <c r="L34" s="85"/>
      <c r="S34" s="13"/>
    </row>
    <row r="35" spans="1:19" s="79" customFormat="1" ht="15" customHeight="1" x14ac:dyDescent="0.15">
      <c r="A35" s="13"/>
      <c r="B35" s="13"/>
      <c r="C35" s="17"/>
      <c r="D35" s="84"/>
      <c r="E35" s="84"/>
      <c r="F35" s="84"/>
      <c r="G35" s="84"/>
      <c r="H35" s="84"/>
      <c r="I35" s="84"/>
      <c r="J35" s="13"/>
      <c r="K35" s="85"/>
      <c r="L35" s="85"/>
      <c r="S35" s="13"/>
    </row>
    <row r="36" spans="1:19" s="79" customFormat="1" ht="15" customHeight="1" x14ac:dyDescent="0.15">
      <c r="A36" s="13"/>
      <c r="B36" s="13"/>
      <c r="C36" s="17"/>
      <c r="D36" s="84"/>
      <c r="E36" s="84"/>
      <c r="F36" s="84"/>
      <c r="G36" s="84"/>
      <c r="H36" s="56"/>
      <c r="I36" s="56"/>
      <c r="J36" s="13"/>
      <c r="K36" s="57"/>
      <c r="L36" s="57"/>
      <c r="S36" s="13"/>
    </row>
    <row r="37" spans="1:19" s="79" customFormat="1" ht="15" customHeight="1" x14ac:dyDescent="0.15">
      <c r="A37" s="13"/>
      <c r="B37" s="13"/>
      <c r="C37" s="17"/>
      <c r="D37" s="84"/>
      <c r="E37" s="84"/>
      <c r="F37" s="84"/>
      <c r="G37" s="56"/>
      <c r="H37" s="84"/>
      <c r="I37" s="84"/>
      <c r="J37" s="13"/>
      <c r="K37" s="85"/>
      <c r="L37" s="85"/>
      <c r="S37" s="13"/>
    </row>
    <row r="38" spans="1:19" s="79" customFormat="1" ht="15" customHeight="1" x14ac:dyDescent="0.15">
      <c r="A38" s="13"/>
      <c r="B38" s="86"/>
      <c r="C38" s="17"/>
      <c r="D38" s="84"/>
      <c r="E38" s="84"/>
      <c r="F38" s="84"/>
      <c r="G38" s="84"/>
      <c r="H38" s="84"/>
      <c r="I38" s="84"/>
      <c r="J38" s="13"/>
      <c r="K38" s="85"/>
      <c r="L38" s="85"/>
      <c r="S38" s="13"/>
    </row>
    <row r="39" spans="1:19" s="79" customFormat="1" ht="15" customHeight="1" x14ac:dyDescent="0.15">
      <c r="C39" s="264"/>
      <c r="D39" s="194"/>
      <c r="E39" s="194"/>
      <c r="F39" s="194"/>
      <c r="G39" s="194"/>
      <c r="H39" s="194"/>
      <c r="I39" s="194"/>
      <c r="K39" s="325"/>
      <c r="L39" s="325"/>
    </row>
    <row r="40" spans="1:19" s="79" customFormat="1" ht="15" customHeight="1" x14ac:dyDescent="0.15">
      <c r="C40" s="264"/>
      <c r="D40" s="194"/>
      <c r="E40" s="194"/>
      <c r="F40" s="194"/>
      <c r="G40" s="194"/>
      <c r="H40" s="194"/>
      <c r="I40" s="194"/>
      <c r="K40" s="325"/>
      <c r="L40" s="325"/>
    </row>
    <row r="41" spans="1:19" s="79" customFormat="1" ht="15" customHeight="1" x14ac:dyDescent="0.15">
      <c r="C41" s="264"/>
      <c r="D41" s="326"/>
      <c r="E41" s="326"/>
      <c r="F41" s="326"/>
      <c r="G41" s="326"/>
      <c r="H41" s="326"/>
      <c r="I41" s="326"/>
      <c r="K41" s="327"/>
      <c r="L41" s="327"/>
    </row>
    <row r="42" spans="1:19" s="79" customFormat="1" ht="15" customHeight="1" x14ac:dyDescent="0.15">
      <c r="C42" s="264"/>
      <c r="D42" s="328"/>
      <c r="E42" s="328"/>
      <c r="F42" s="328"/>
      <c r="G42" s="328"/>
      <c r="H42" s="328"/>
      <c r="I42" s="328"/>
      <c r="K42" s="329"/>
      <c r="L42" s="329"/>
    </row>
    <row r="43" spans="1:19" s="79" customFormat="1" ht="15" customHeight="1" x14ac:dyDescent="0.15">
      <c r="C43" s="264"/>
      <c r="D43" s="328"/>
      <c r="E43" s="328"/>
      <c r="F43" s="328"/>
      <c r="G43" s="328"/>
      <c r="H43" s="328"/>
      <c r="I43" s="328"/>
      <c r="K43" s="329"/>
      <c r="L43" s="329"/>
    </row>
    <row r="44" spans="1:19" s="79" customFormat="1" ht="15" customHeight="1" x14ac:dyDescent="0.15">
      <c r="C44" s="264"/>
      <c r="D44" s="328"/>
      <c r="E44" s="328"/>
      <c r="F44" s="328"/>
      <c r="G44" s="328"/>
      <c r="H44" s="328"/>
      <c r="I44" s="328"/>
      <c r="K44" s="329"/>
      <c r="L44" s="329"/>
    </row>
    <row r="45" spans="1:19" s="21" customFormat="1" ht="10.5" customHeight="1" x14ac:dyDescent="0.15">
      <c r="A45" s="5"/>
      <c r="B45" s="330"/>
      <c r="E45" s="10"/>
      <c r="I45" s="5"/>
      <c r="J45" s="5"/>
      <c r="S45" s="5"/>
    </row>
    <row r="46" spans="1:19" s="12" customFormat="1" ht="10.5" customHeight="1" x14ac:dyDescent="0.15">
      <c r="B46" s="330"/>
    </row>
    <row r="47" spans="1:19" s="12" customFormat="1" ht="13.5" customHeight="1" x14ac:dyDescent="0.15"/>
    <row r="48" spans="1:19" s="12" customFormat="1" ht="13.5" customHeight="1" x14ac:dyDescent="0.15"/>
    <row r="49" spans="1:19" s="12" customFormat="1" ht="13.5" customHeight="1" x14ac:dyDescent="0.15"/>
    <row r="50" spans="1:19" s="12" customFormat="1" ht="10.5" x14ac:dyDescent="0.15"/>
    <row r="51" spans="1:19" s="12" customFormat="1" ht="10.5" x14ac:dyDescent="0.15"/>
    <row r="52" spans="1:19" s="12" customFormat="1" ht="10.5" x14ac:dyDescent="0.15"/>
    <row r="53" spans="1:19" s="12" customFormat="1" ht="10.5" x14ac:dyDescent="0.15"/>
    <row r="54" spans="1:19" s="12" customFormat="1" ht="10.5" x14ac:dyDescent="0.15"/>
    <row r="55" spans="1:19" s="12" customFormat="1" ht="10.5" x14ac:dyDescent="0.15"/>
    <row r="56" spans="1:19" s="12" customFormat="1" ht="10.5" x14ac:dyDescent="0.15"/>
    <row r="57" spans="1:19" s="12" customFormat="1" ht="11.25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S57" s="20"/>
    </row>
    <row r="58" spans="1:19" s="20" customFormat="1" ht="11.25" x14ac:dyDescent="0.15"/>
    <row r="59" spans="1:19" s="20" customFormat="1" ht="11.25" x14ac:dyDescent="0.15"/>
    <row r="60" spans="1:19" s="20" customFormat="1" ht="11.25" x14ac:dyDescent="0.15"/>
    <row r="61" spans="1:19" s="20" customFormat="1" ht="11.25" x14ac:dyDescent="0.15"/>
    <row r="62" spans="1:19" s="20" customForma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S62" s="5"/>
    </row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8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S66"/>
  <sheetViews>
    <sheetView showGridLines="0" view="pageBreakPreview" zoomScaleNormal="100" zoomScaleSheetLayoutView="100" workbookViewId="0">
      <selection activeCell="Q23" sqref="Q23"/>
    </sheetView>
  </sheetViews>
  <sheetFormatPr defaultColWidth="9" defaultRowHeight="13.5" x14ac:dyDescent="0.15"/>
  <cols>
    <col min="1" max="1" width="2.625" style="5" customWidth="1"/>
    <col min="2" max="2" width="12.875" style="5" customWidth="1"/>
    <col min="3" max="9" width="9" style="5" customWidth="1"/>
    <col min="10" max="10" width="5.625" style="5" customWidth="1"/>
    <col min="11" max="12" width="9" style="5" customWidth="1"/>
    <col min="13" max="18" width="9" style="5"/>
    <col min="19" max="19" width="2.625" style="5" customWidth="1"/>
    <col min="20" max="16384" width="9" style="5"/>
  </cols>
  <sheetData>
    <row r="1" spans="1:19" ht="13.5" customHeight="1" x14ac:dyDescent="0.15"/>
    <row r="2" spans="1:19" ht="15" x14ac:dyDescent="0.15">
      <c r="A2" s="6"/>
      <c r="B2" s="83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2.5" customHeight="1" x14ac:dyDescent="0.15">
      <c r="A3" s="7"/>
      <c r="B3" s="8"/>
      <c r="C3" s="9"/>
      <c r="D3" s="9"/>
      <c r="E3" s="9"/>
      <c r="F3" s="9"/>
      <c r="G3" s="9"/>
      <c r="H3" s="9"/>
      <c r="I3" s="9"/>
      <c r="J3" s="7"/>
      <c r="K3" s="9"/>
      <c r="L3" s="9"/>
      <c r="S3" s="7"/>
    </row>
    <row r="4" spans="1:19" s="195" customFormat="1" ht="15" customHeight="1" x14ac:dyDescent="0.15">
      <c r="A4" s="196"/>
      <c r="B4" s="197" t="s">
        <v>260</v>
      </c>
      <c r="C4" s="198"/>
      <c r="D4" s="198"/>
      <c r="E4" s="198"/>
      <c r="F4" s="198"/>
      <c r="G4" s="198"/>
      <c r="H4" s="199"/>
      <c r="I4" s="199"/>
      <c r="J4" s="196"/>
      <c r="K4" s="197" t="s">
        <v>261</v>
      </c>
      <c r="L4" s="198"/>
      <c r="M4" s="198"/>
      <c r="N4" s="198"/>
      <c r="O4" s="198"/>
      <c r="P4" s="198"/>
      <c r="Q4" s="199"/>
      <c r="R4" s="199"/>
      <c r="S4" s="196"/>
    </row>
    <row r="5" spans="1:19" s="79" customFormat="1" ht="15" customHeight="1" x14ac:dyDescent="0.15">
      <c r="A5" s="13"/>
      <c r="B5" s="13"/>
      <c r="C5" s="13"/>
      <c r="D5" s="86"/>
      <c r="E5" s="86"/>
      <c r="F5" s="86"/>
      <c r="G5" s="86"/>
      <c r="H5" s="86"/>
      <c r="I5" s="86"/>
      <c r="J5" s="13"/>
      <c r="K5" s="87"/>
      <c r="L5" s="87"/>
      <c r="S5" s="13"/>
    </row>
    <row r="6" spans="1:19" s="79" customFormat="1" ht="15" customHeight="1" x14ac:dyDescent="0.15">
      <c r="A6" s="13"/>
      <c r="B6" s="13"/>
      <c r="C6" s="17"/>
      <c r="D6" s="192"/>
      <c r="E6" s="192"/>
      <c r="F6" s="192"/>
      <c r="G6" s="192"/>
      <c r="H6" s="192"/>
      <c r="I6" s="192"/>
      <c r="J6" s="13"/>
      <c r="K6" s="193"/>
      <c r="L6" s="193"/>
      <c r="S6" s="13"/>
    </row>
    <row r="7" spans="1:19" s="79" customFormat="1" ht="15" customHeight="1" x14ac:dyDescent="0.15">
      <c r="A7" s="13"/>
      <c r="B7" s="13"/>
      <c r="C7" s="17"/>
      <c r="D7" s="84"/>
      <c r="E7" s="84"/>
      <c r="F7" s="84"/>
      <c r="G7" s="84"/>
      <c r="H7" s="84"/>
      <c r="I7" s="84"/>
      <c r="J7" s="13"/>
      <c r="K7" s="85"/>
      <c r="L7" s="85"/>
      <c r="S7" s="13"/>
    </row>
    <row r="8" spans="1:19" s="79" customFormat="1" ht="15" customHeight="1" x14ac:dyDescent="0.15">
      <c r="A8" s="13"/>
      <c r="B8" s="13"/>
      <c r="C8" s="17"/>
      <c r="D8" s="84"/>
      <c r="E8" s="84"/>
      <c r="F8" s="84"/>
      <c r="G8" s="84"/>
      <c r="H8" s="84"/>
      <c r="I8" s="84"/>
      <c r="J8" s="13"/>
      <c r="K8" s="85"/>
      <c r="L8" s="85"/>
      <c r="S8" s="13"/>
    </row>
    <row r="9" spans="1:19" s="79" customFormat="1" ht="15" customHeight="1" x14ac:dyDescent="0.15">
      <c r="A9" s="13"/>
      <c r="B9" s="13"/>
      <c r="C9" s="17"/>
      <c r="D9" s="84"/>
      <c r="E9" s="84"/>
      <c r="F9" s="84"/>
      <c r="G9" s="84"/>
      <c r="H9" s="84"/>
      <c r="I9" s="84"/>
      <c r="J9" s="13"/>
      <c r="K9" s="85"/>
      <c r="L9" s="85"/>
      <c r="S9" s="13"/>
    </row>
    <row r="10" spans="1:19" s="79" customFormat="1" ht="15" customHeight="1" x14ac:dyDescent="0.15">
      <c r="A10" s="13"/>
      <c r="B10" s="13"/>
      <c r="C10" s="17"/>
      <c r="D10" s="84"/>
      <c r="E10" s="84"/>
      <c r="F10" s="84"/>
      <c r="G10" s="84"/>
      <c r="H10" s="84"/>
      <c r="I10" s="84"/>
      <c r="J10" s="13"/>
      <c r="K10" s="85"/>
      <c r="L10" s="85"/>
      <c r="S10" s="13"/>
    </row>
    <row r="11" spans="1:19" s="79" customFormat="1" ht="15" customHeight="1" x14ac:dyDescent="0.15">
      <c r="A11" s="13"/>
      <c r="B11" s="13"/>
      <c r="C11" s="17"/>
      <c r="D11" s="84"/>
      <c r="E11" s="84"/>
      <c r="F11" s="84"/>
      <c r="G11" s="84"/>
      <c r="H11" s="84"/>
      <c r="I11" s="84"/>
      <c r="J11" s="13"/>
      <c r="K11" s="85"/>
      <c r="L11" s="57"/>
      <c r="S11" s="13"/>
    </row>
    <row r="12" spans="1:19" s="79" customFormat="1" ht="15" customHeight="1" x14ac:dyDescent="0.15">
      <c r="A12" s="13"/>
      <c r="B12" s="13"/>
      <c r="C12" s="17"/>
      <c r="D12" s="84"/>
      <c r="E12" s="84"/>
      <c r="F12" s="56"/>
      <c r="G12" s="84"/>
      <c r="H12" s="84"/>
      <c r="I12" s="84"/>
      <c r="J12" s="13"/>
      <c r="K12" s="85"/>
      <c r="L12" s="85"/>
      <c r="M12" s="194"/>
      <c r="S12" s="13"/>
    </row>
    <row r="13" spans="1:19" s="79" customFormat="1" ht="15" customHeight="1" x14ac:dyDescent="0.15">
      <c r="A13" s="13"/>
      <c r="B13" s="86"/>
      <c r="C13" s="17"/>
      <c r="D13" s="84"/>
      <c r="E13" s="84"/>
      <c r="F13" s="84"/>
      <c r="G13" s="84"/>
      <c r="H13" s="84"/>
      <c r="I13" s="84"/>
      <c r="J13" s="13"/>
      <c r="K13" s="85"/>
      <c r="L13" s="85"/>
      <c r="S13" s="13"/>
    </row>
    <row r="14" spans="1:19" s="79" customFormat="1" ht="15" customHeight="1" x14ac:dyDescent="0.15">
      <c r="A14" s="13"/>
      <c r="B14" s="13"/>
      <c r="C14" s="17"/>
      <c r="D14" s="84"/>
      <c r="E14" s="84"/>
      <c r="F14" s="84"/>
      <c r="G14" s="84"/>
      <c r="H14" s="84"/>
      <c r="I14" s="84"/>
      <c r="J14" s="13"/>
      <c r="K14" s="85"/>
      <c r="L14" s="85"/>
      <c r="S14" s="13"/>
    </row>
    <row r="15" spans="1:19" s="79" customFormat="1" ht="15" customHeight="1" x14ac:dyDescent="0.15">
      <c r="A15" s="13"/>
      <c r="B15" s="13"/>
      <c r="C15" s="17"/>
      <c r="D15" s="84"/>
      <c r="E15" s="84"/>
      <c r="F15" s="84"/>
      <c r="G15" s="84"/>
      <c r="H15" s="84"/>
      <c r="I15" s="84"/>
      <c r="J15" s="13"/>
      <c r="K15" s="85"/>
      <c r="L15" s="85"/>
      <c r="S15" s="13"/>
    </row>
    <row r="16" spans="1:19" s="79" customFormat="1" ht="15" customHeight="1" x14ac:dyDescent="0.15">
      <c r="A16" s="13"/>
      <c r="B16" s="13"/>
      <c r="C16" s="17"/>
      <c r="D16" s="84"/>
      <c r="E16" s="84"/>
      <c r="F16" s="84"/>
      <c r="G16" s="84"/>
      <c r="H16" s="56"/>
      <c r="I16" s="56"/>
      <c r="J16" s="13"/>
      <c r="K16" s="57"/>
      <c r="L16" s="57"/>
      <c r="S16" s="13"/>
    </row>
    <row r="17" spans="1:19" s="79" customFormat="1" ht="15" customHeight="1" x14ac:dyDescent="0.15">
      <c r="A17" s="13"/>
      <c r="B17" s="13"/>
      <c r="C17" s="17"/>
      <c r="D17" s="84"/>
      <c r="E17" s="84"/>
      <c r="F17" s="84"/>
      <c r="G17" s="56"/>
      <c r="H17" s="84"/>
      <c r="I17" s="84"/>
      <c r="J17" s="13"/>
      <c r="K17" s="85"/>
      <c r="L17" s="85"/>
      <c r="S17" s="13"/>
    </row>
    <row r="18" spans="1:19" s="79" customFormat="1" ht="15" customHeight="1" x14ac:dyDescent="0.15">
      <c r="A18" s="13"/>
      <c r="B18" s="86"/>
      <c r="C18" s="17"/>
      <c r="D18" s="84"/>
      <c r="E18" s="84"/>
      <c r="F18" s="84"/>
      <c r="G18" s="84"/>
      <c r="H18" s="84"/>
      <c r="I18" s="84"/>
      <c r="J18" s="13"/>
      <c r="K18" s="85"/>
      <c r="L18" s="85"/>
      <c r="S18" s="13"/>
    </row>
    <row r="19" spans="1:19" s="79" customFormat="1" ht="15" customHeight="1" x14ac:dyDescent="0.15">
      <c r="A19" s="13"/>
      <c r="B19" s="13"/>
      <c r="C19" s="17"/>
      <c r="D19" s="84"/>
      <c r="E19" s="84"/>
      <c r="F19" s="84"/>
      <c r="G19" s="84"/>
      <c r="H19" s="84"/>
      <c r="I19" s="84"/>
      <c r="J19" s="13"/>
      <c r="K19" s="85"/>
      <c r="L19" s="85"/>
      <c r="S19" s="13"/>
    </row>
    <row r="20" spans="1:19" s="79" customFormat="1" ht="15" customHeight="1" x14ac:dyDescent="0.15">
      <c r="A20" s="13"/>
      <c r="B20" s="13"/>
      <c r="C20" s="17"/>
      <c r="D20" s="84"/>
      <c r="E20" s="84"/>
      <c r="F20" s="84"/>
      <c r="G20" s="84"/>
      <c r="H20" s="84"/>
      <c r="I20" s="84"/>
      <c r="J20" s="13"/>
      <c r="K20" s="85"/>
      <c r="L20" s="85"/>
      <c r="S20" s="13"/>
    </row>
    <row r="21" spans="1:19" s="79" customFormat="1" ht="15" customHeight="1" x14ac:dyDescent="0.15">
      <c r="A21" s="13"/>
      <c r="B21" s="13"/>
      <c r="C21" s="17"/>
      <c r="D21" s="86"/>
      <c r="E21" s="86"/>
      <c r="F21" s="86"/>
      <c r="G21" s="86"/>
      <c r="H21" s="86"/>
      <c r="I21" s="86"/>
      <c r="J21" s="13"/>
      <c r="K21" s="87"/>
      <c r="L21" s="87"/>
      <c r="S21" s="13"/>
    </row>
    <row r="22" spans="1:19" s="79" customFormat="1" ht="15" customHeight="1" x14ac:dyDescent="0.15">
      <c r="A22" s="13"/>
      <c r="B22" s="13"/>
      <c r="C22" s="17"/>
      <c r="D22" s="56"/>
      <c r="E22" s="56"/>
      <c r="F22" s="56"/>
      <c r="G22" s="56"/>
      <c r="H22" s="56"/>
      <c r="I22" s="56"/>
      <c r="J22" s="13"/>
      <c r="K22" s="57"/>
      <c r="L22" s="57"/>
      <c r="S22" s="13"/>
    </row>
    <row r="23" spans="1:19" s="79" customFormat="1" ht="15" customHeight="1" x14ac:dyDescent="0.15">
      <c r="A23" s="13"/>
      <c r="B23" s="13"/>
      <c r="C23" s="17"/>
      <c r="D23" s="56"/>
      <c r="E23" s="56"/>
      <c r="F23" s="56"/>
      <c r="G23" s="56"/>
      <c r="H23" s="56"/>
      <c r="I23" s="56"/>
      <c r="J23" s="13"/>
      <c r="K23" s="57"/>
      <c r="L23" s="57"/>
      <c r="S23" s="13"/>
    </row>
    <row r="24" spans="1:19" s="195" customFormat="1" ht="15" customHeight="1" x14ac:dyDescent="0.15">
      <c r="A24" s="196"/>
      <c r="B24" s="197" t="s">
        <v>262</v>
      </c>
      <c r="C24" s="198"/>
      <c r="D24" s="198"/>
      <c r="E24" s="198"/>
      <c r="F24" s="198"/>
      <c r="G24" s="198"/>
      <c r="H24" s="199"/>
      <c r="I24" s="199"/>
      <c r="J24" s="196"/>
      <c r="K24" s="197" t="s">
        <v>263</v>
      </c>
      <c r="L24" s="198"/>
      <c r="M24" s="198"/>
      <c r="N24" s="198"/>
      <c r="O24" s="198"/>
      <c r="P24" s="198"/>
      <c r="Q24" s="199"/>
      <c r="R24" s="199"/>
      <c r="S24" s="196"/>
    </row>
    <row r="25" spans="1:19" s="79" customFormat="1" ht="15" customHeight="1" x14ac:dyDescent="0.15">
      <c r="A25" s="13"/>
      <c r="B25" s="13"/>
      <c r="C25" s="13"/>
      <c r="D25" s="86"/>
      <c r="E25" s="86"/>
      <c r="F25" s="86"/>
      <c r="G25" s="86"/>
      <c r="H25" s="86"/>
      <c r="I25" s="86"/>
      <c r="J25" s="13"/>
      <c r="K25" s="87"/>
      <c r="L25" s="87"/>
      <c r="S25" s="13"/>
    </row>
    <row r="26" spans="1:19" s="79" customFormat="1" ht="15" customHeight="1" x14ac:dyDescent="0.15">
      <c r="A26" s="13"/>
      <c r="B26" s="13"/>
      <c r="C26" s="17"/>
      <c r="D26" s="192"/>
      <c r="E26" s="192"/>
      <c r="F26" s="192"/>
      <c r="G26" s="192"/>
      <c r="H26" s="192"/>
      <c r="I26" s="192"/>
      <c r="J26" s="13"/>
      <c r="K26" s="193"/>
      <c r="L26" s="193"/>
      <c r="S26" s="13"/>
    </row>
    <row r="27" spans="1:19" s="79" customFormat="1" ht="15" customHeight="1" x14ac:dyDescent="0.15">
      <c r="A27" s="13"/>
      <c r="B27" s="13"/>
      <c r="C27" s="17"/>
      <c r="D27" s="84"/>
      <c r="E27" s="84"/>
      <c r="F27" s="84"/>
      <c r="G27" s="84"/>
      <c r="H27" s="84"/>
      <c r="I27" s="84"/>
      <c r="J27" s="13"/>
      <c r="K27" s="85"/>
      <c r="L27" s="85"/>
      <c r="S27" s="13"/>
    </row>
    <row r="28" spans="1:19" s="79" customFormat="1" ht="15" customHeight="1" x14ac:dyDescent="0.15">
      <c r="A28" s="13"/>
      <c r="B28" s="13"/>
      <c r="C28" s="17"/>
      <c r="D28" s="84"/>
      <c r="E28" s="84"/>
      <c r="F28" s="84"/>
      <c r="G28" s="84"/>
      <c r="H28" s="84"/>
      <c r="I28" s="84"/>
      <c r="J28" s="13"/>
      <c r="K28" s="85"/>
      <c r="L28" s="85"/>
      <c r="S28" s="13"/>
    </row>
    <row r="29" spans="1:19" s="79" customFormat="1" ht="15" customHeight="1" x14ac:dyDescent="0.15">
      <c r="A29" s="13"/>
      <c r="B29" s="13"/>
      <c r="C29" s="17"/>
      <c r="D29" s="84"/>
      <c r="E29" s="84"/>
      <c r="F29" s="84"/>
      <c r="G29" s="84"/>
      <c r="H29" s="84"/>
      <c r="I29" s="84"/>
      <c r="J29" s="13"/>
      <c r="K29" s="85"/>
      <c r="L29" s="85"/>
      <c r="S29" s="13"/>
    </row>
    <row r="30" spans="1:19" s="79" customFormat="1" ht="15" customHeight="1" x14ac:dyDescent="0.15">
      <c r="A30" s="13"/>
      <c r="B30" s="13"/>
      <c r="C30" s="17"/>
      <c r="D30" s="84"/>
      <c r="E30" s="84"/>
      <c r="F30" s="84"/>
      <c r="G30" s="84"/>
      <c r="H30" s="84"/>
      <c r="I30" s="84"/>
      <c r="J30" s="13"/>
      <c r="K30" s="85"/>
      <c r="L30" s="85"/>
      <c r="S30" s="13"/>
    </row>
    <row r="31" spans="1:19" s="79" customFormat="1" ht="15" customHeight="1" x14ac:dyDescent="0.15">
      <c r="A31" s="13"/>
      <c r="B31" s="13"/>
      <c r="C31" s="17"/>
      <c r="D31" s="84"/>
      <c r="E31" s="84"/>
      <c r="F31" s="84"/>
      <c r="G31" s="84"/>
      <c r="H31" s="84"/>
      <c r="I31" s="84"/>
      <c r="J31" s="13"/>
      <c r="K31" s="85"/>
      <c r="L31" s="57"/>
      <c r="S31" s="13"/>
    </row>
    <row r="32" spans="1:19" s="79" customFormat="1" ht="15" customHeight="1" x14ac:dyDescent="0.15">
      <c r="A32" s="13"/>
      <c r="B32" s="13"/>
      <c r="C32" s="17"/>
      <c r="D32" s="84"/>
      <c r="E32" s="84"/>
      <c r="F32" s="56"/>
      <c r="G32" s="84"/>
      <c r="H32" s="84"/>
      <c r="I32" s="84"/>
      <c r="J32" s="13"/>
      <c r="K32" s="85"/>
      <c r="L32" s="85"/>
      <c r="M32" s="194"/>
      <c r="S32" s="13"/>
    </row>
    <row r="33" spans="1:19" s="79" customFormat="1" ht="15" customHeight="1" x14ac:dyDescent="0.15">
      <c r="A33" s="13"/>
      <c r="B33" s="86"/>
      <c r="C33" s="17"/>
      <c r="D33" s="84"/>
      <c r="E33" s="84"/>
      <c r="F33" s="84"/>
      <c r="G33" s="84"/>
      <c r="H33" s="84"/>
      <c r="I33" s="84"/>
      <c r="J33" s="13"/>
      <c r="K33" s="85"/>
      <c r="L33" s="85"/>
      <c r="S33" s="13"/>
    </row>
    <row r="34" spans="1:19" s="79" customFormat="1" ht="15" customHeight="1" x14ac:dyDescent="0.15">
      <c r="A34" s="13"/>
      <c r="B34" s="13"/>
      <c r="C34" s="17"/>
      <c r="D34" s="84"/>
      <c r="E34" s="84"/>
      <c r="F34" s="84"/>
      <c r="G34" s="84"/>
      <c r="H34" s="84"/>
      <c r="I34" s="84"/>
      <c r="J34" s="13"/>
      <c r="K34" s="85"/>
      <c r="L34" s="85"/>
      <c r="S34" s="13"/>
    </row>
    <row r="35" spans="1:19" s="79" customFormat="1" ht="15" customHeight="1" x14ac:dyDescent="0.15">
      <c r="A35" s="13"/>
      <c r="B35" s="13"/>
      <c r="C35" s="17"/>
      <c r="D35" s="84"/>
      <c r="E35" s="84"/>
      <c r="F35" s="84"/>
      <c r="G35" s="84"/>
      <c r="H35" s="84"/>
      <c r="I35" s="84"/>
      <c r="J35" s="13"/>
      <c r="K35" s="85"/>
      <c r="L35" s="85"/>
      <c r="S35" s="13"/>
    </row>
    <row r="36" spans="1:19" s="79" customFormat="1" ht="15" customHeight="1" x14ac:dyDescent="0.15">
      <c r="A36" s="13"/>
      <c r="B36" s="13"/>
      <c r="C36" s="17"/>
      <c r="D36" s="84"/>
      <c r="E36" s="84"/>
      <c r="F36" s="84"/>
      <c r="G36" s="84"/>
      <c r="H36" s="56"/>
      <c r="I36" s="56"/>
      <c r="J36" s="13"/>
      <c r="K36" s="57"/>
      <c r="L36" s="57"/>
      <c r="S36" s="13"/>
    </row>
    <row r="37" spans="1:19" s="79" customFormat="1" ht="15" customHeight="1" x14ac:dyDescent="0.15">
      <c r="A37" s="13"/>
      <c r="B37" s="13"/>
      <c r="C37" s="17"/>
      <c r="D37" s="84"/>
      <c r="E37" s="84"/>
      <c r="F37" s="84"/>
      <c r="G37" s="56"/>
      <c r="H37" s="84"/>
      <c r="I37" s="84"/>
      <c r="J37" s="13"/>
      <c r="K37" s="85"/>
      <c r="L37" s="85"/>
      <c r="S37" s="13"/>
    </row>
    <row r="38" spans="1:19" s="79" customFormat="1" ht="15" customHeight="1" x14ac:dyDescent="0.15">
      <c r="A38" s="13"/>
      <c r="B38" s="86"/>
      <c r="C38" s="17"/>
      <c r="D38" s="84"/>
      <c r="E38" s="84"/>
      <c r="F38" s="84"/>
      <c r="G38" s="84"/>
      <c r="H38" s="84"/>
      <c r="I38" s="84"/>
      <c r="J38" s="13"/>
      <c r="K38" s="85"/>
      <c r="L38" s="85"/>
      <c r="S38" s="13"/>
    </row>
    <row r="39" spans="1:19" s="79" customFormat="1" ht="15" customHeight="1" x14ac:dyDescent="0.15">
      <c r="A39" s="13"/>
      <c r="B39" s="13"/>
      <c r="C39" s="17"/>
      <c r="D39" s="84"/>
      <c r="E39" s="84"/>
      <c r="F39" s="84"/>
      <c r="G39" s="84"/>
      <c r="H39" s="84"/>
      <c r="I39" s="84"/>
      <c r="J39" s="13"/>
      <c r="K39" s="85"/>
      <c r="L39" s="85"/>
      <c r="S39" s="13"/>
    </row>
    <row r="40" spans="1:19" s="79" customFormat="1" ht="15" customHeight="1" x14ac:dyDescent="0.15">
      <c r="A40" s="13"/>
      <c r="B40" s="13"/>
      <c r="C40" s="17"/>
      <c r="D40" s="84"/>
      <c r="E40" s="84"/>
      <c r="F40" s="84"/>
      <c r="G40" s="84"/>
      <c r="H40" s="84"/>
      <c r="I40" s="84"/>
      <c r="J40" s="13"/>
      <c r="K40" s="85"/>
      <c r="L40" s="85"/>
      <c r="S40" s="13"/>
    </row>
    <row r="41" spans="1:19" s="79" customFormat="1" ht="15" customHeight="1" x14ac:dyDescent="0.15">
      <c r="A41" s="13"/>
      <c r="B41" s="13"/>
      <c r="C41" s="17"/>
      <c r="D41" s="86"/>
      <c r="E41" s="86"/>
      <c r="F41" s="86"/>
      <c r="G41" s="86"/>
      <c r="H41" s="86"/>
      <c r="I41" s="86"/>
      <c r="J41" s="13"/>
      <c r="K41" s="87"/>
      <c r="L41" s="87"/>
      <c r="S41" s="13"/>
    </row>
    <row r="42" spans="1:19" s="79" customFormat="1" ht="15" customHeight="1" x14ac:dyDescent="0.15">
      <c r="A42" s="13"/>
      <c r="B42" s="13"/>
      <c r="C42" s="17"/>
      <c r="D42" s="56"/>
      <c r="E42" s="56"/>
      <c r="F42" s="56"/>
      <c r="G42" s="56"/>
      <c r="H42" s="56"/>
      <c r="I42" s="56"/>
      <c r="J42" s="13"/>
      <c r="K42" s="57"/>
      <c r="L42" s="57"/>
      <c r="S42" s="13"/>
    </row>
    <row r="43" spans="1:19" s="79" customFormat="1" ht="15" customHeight="1" x14ac:dyDescent="0.15">
      <c r="A43" s="13"/>
      <c r="B43" s="13"/>
      <c r="C43" s="17"/>
      <c r="D43" s="56"/>
      <c r="E43" s="56"/>
      <c r="F43" s="56"/>
      <c r="G43" s="56"/>
      <c r="H43" s="56"/>
      <c r="I43" s="56"/>
      <c r="J43" s="13"/>
      <c r="K43" s="57"/>
      <c r="L43" s="57"/>
      <c r="S43" s="13"/>
    </row>
    <row r="44" spans="1:19" s="201" customFormat="1" ht="15" customHeight="1" x14ac:dyDescent="0.15">
      <c r="C44" s="223">
        <f>連PL!D6</f>
        <v>2008</v>
      </c>
      <c r="D44" s="223">
        <f>連PL!E6</f>
        <v>2009</v>
      </c>
      <c r="E44" s="223">
        <f>連PL!F6</f>
        <v>2010</v>
      </c>
      <c r="F44" s="223">
        <f>連PL!G6</f>
        <v>2011</v>
      </c>
      <c r="G44" s="223">
        <f>連PL!H6</f>
        <v>2012</v>
      </c>
      <c r="H44" s="223">
        <f>連PL!I6</f>
        <v>2013</v>
      </c>
      <c r="I44" s="223">
        <f>連PL!J6</f>
        <v>2014</v>
      </c>
      <c r="J44" s="223">
        <f>連PL!K6</f>
        <v>2015</v>
      </c>
      <c r="K44" s="223">
        <f>連PL!L6</f>
        <v>2016</v>
      </c>
      <c r="L44" s="223">
        <f>連PL!M6</f>
        <v>2017</v>
      </c>
      <c r="M44" s="223">
        <f>連PL!N6</f>
        <v>2018</v>
      </c>
      <c r="N44" s="223">
        <f>連PL!O6</f>
        <v>2019</v>
      </c>
      <c r="O44" s="223">
        <f>連PL!P6</f>
        <v>2020</v>
      </c>
      <c r="P44" s="223">
        <f>連PL!Q6</f>
        <v>2021</v>
      </c>
      <c r="Q44" s="223" t="s">
        <v>589</v>
      </c>
    </row>
    <row r="45" spans="1:19" s="202" customFormat="1" ht="15" customHeight="1" x14ac:dyDescent="0.15">
      <c r="B45" s="205" t="s">
        <v>135</v>
      </c>
      <c r="C45" s="282">
        <f>連PL!D7</f>
        <v>23559</v>
      </c>
      <c r="D45" s="282">
        <f>連PL!E7</f>
        <v>24996</v>
      </c>
      <c r="E45" s="282">
        <f>連PL!F7</f>
        <v>26127</v>
      </c>
      <c r="F45" s="282">
        <f>連PL!G7</f>
        <v>27984</v>
      </c>
      <c r="G45" s="282">
        <f>連PL!H7</f>
        <v>32604</v>
      </c>
      <c r="H45" s="282">
        <f>連PL!I7</f>
        <v>29290</v>
      </c>
      <c r="I45" s="282">
        <f>連PL!J7</f>
        <v>32500</v>
      </c>
      <c r="J45" s="282">
        <f>連PL!K7</f>
        <v>30485</v>
      </c>
      <c r="K45" s="282">
        <f>連PL!L7</f>
        <v>29792</v>
      </c>
      <c r="L45" s="282">
        <f>連PL!M7</f>
        <v>31024</v>
      </c>
      <c r="M45" s="282">
        <f>連PL!N7</f>
        <v>30393</v>
      </c>
      <c r="N45" s="282">
        <f>連PL!O7</f>
        <v>23641</v>
      </c>
      <c r="O45" s="282">
        <f>連PL!P7</f>
        <v>23560</v>
      </c>
      <c r="P45" s="282">
        <f>連PL!Q7</f>
        <v>22499</v>
      </c>
      <c r="Q45" s="282">
        <f>連PL!R7</f>
        <v>23000</v>
      </c>
    </row>
    <row r="46" spans="1:19" s="201" customFormat="1" ht="15" customHeight="1" x14ac:dyDescent="0.15">
      <c r="B46" s="283" t="s">
        <v>331</v>
      </c>
      <c r="C46" s="206">
        <f>収益性!D15</f>
        <v>0.25519422138877867</v>
      </c>
      <c r="D46" s="206">
        <f>収益性!E15</f>
        <v>0.25147620898953849</v>
      </c>
      <c r="E46" s="206">
        <f>収益性!F15</f>
        <v>0.22728965679868593</v>
      </c>
      <c r="F46" s="206">
        <f>収益性!G15</f>
        <v>0.23108591107366616</v>
      </c>
      <c r="G46" s="206">
        <f>収益性!H15</f>
        <v>0.21101005742474513</v>
      </c>
      <c r="H46" s="206">
        <f>収益性!I15</f>
        <v>0.21800246396007097</v>
      </c>
      <c r="I46" s="206">
        <f>収益性!J15</f>
        <v>0.23632139045237205</v>
      </c>
      <c r="J46" s="206">
        <f>収益性!K15</f>
        <v>1.6921081206192391E-2</v>
      </c>
      <c r="K46" s="206">
        <f>収益性!L15</f>
        <v>0.27856648274409734</v>
      </c>
      <c r="L46" s="206">
        <f>収益性!M15</f>
        <v>0.32053934198351802</v>
      </c>
      <c r="M46" s="206">
        <f>収益性!N15</f>
        <v>0.34667331541973428</v>
      </c>
      <c r="N46" s="206">
        <f>収益性!O15</f>
        <v>0.36692096428370508</v>
      </c>
      <c r="O46" s="206">
        <f>収益性!P15</f>
        <v>0.39452083702322793</v>
      </c>
      <c r="P46" s="206">
        <f>収益性!Q15</f>
        <v>0.42348781699852517</v>
      </c>
      <c r="Q46" s="206"/>
      <c r="R46" s="203"/>
    </row>
    <row r="47" spans="1:19" s="201" customFormat="1" ht="15" customHeight="1" x14ac:dyDescent="0.15">
      <c r="B47" s="201" t="s">
        <v>140</v>
      </c>
      <c r="C47" s="208">
        <f>連PL!D11</f>
        <v>2499</v>
      </c>
      <c r="D47" s="208">
        <f>連PL!E11</f>
        <v>2571</v>
      </c>
      <c r="E47" s="208">
        <f>連PL!F11</f>
        <v>2489</v>
      </c>
      <c r="F47" s="208">
        <f>連PL!G11</f>
        <v>2957</v>
      </c>
      <c r="G47" s="208">
        <f>連PL!H11</f>
        <v>3410</v>
      </c>
      <c r="H47" s="208">
        <f>連PL!I11</f>
        <v>2724</v>
      </c>
      <c r="I47" s="208">
        <f>連PL!J11</f>
        <v>3335</v>
      </c>
      <c r="J47" s="208">
        <f>連PL!K11</f>
        <v>-4123</v>
      </c>
      <c r="K47" s="208">
        <f>連PL!L11</f>
        <v>2654</v>
      </c>
      <c r="L47" s="208">
        <f>連PL!M11</f>
        <v>3351</v>
      </c>
      <c r="M47" s="208">
        <f>連PL!N8</f>
        <v>19856</v>
      </c>
      <c r="N47" s="208">
        <f>連PL!O11</f>
        <v>2332</v>
      </c>
      <c r="O47" s="208">
        <f>連PL!P11</f>
        <v>3449</v>
      </c>
      <c r="P47" s="208">
        <f>連PL!Q11</f>
        <v>2989</v>
      </c>
      <c r="Q47" s="208">
        <f>連PL!R11</f>
        <v>2500</v>
      </c>
    </row>
    <row r="48" spans="1:19" s="201" customFormat="1" ht="15" customHeight="1" x14ac:dyDescent="0.15">
      <c r="B48" s="285" t="s">
        <v>332</v>
      </c>
      <c r="C48" s="204">
        <f>収益性!D16</f>
        <v>0.10611346814682464</v>
      </c>
      <c r="D48" s="204">
        <f>収益性!E16</f>
        <v>0.1028615558845488</v>
      </c>
      <c r="E48" s="204">
        <f>収益性!F16</f>
        <v>9.5295878861379829E-2</v>
      </c>
      <c r="F48" s="204">
        <f>収益性!G16</f>
        <v>0.10569809403312204</v>
      </c>
      <c r="G48" s="204">
        <f>収益性!H16</f>
        <v>0.10461284538520715</v>
      </c>
      <c r="H48" s="204">
        <f>収益性!I16</f>
        <v>9.302941117913914E-2</v>
      </c>
      <c r="I48" s="204">
        <f>収益性!J16</f>
        <v>0.10261568264996324</v>
      </c>
      <c r="J48" s="204">
        <f>収益性!K16</f>
        <v>-0.13527152082483335</v>
      </c>
      <c r="K48" s="204">
        <f>収益性!L16</f>
        <v>8.9096419331777268E-2</v>
      </c>
      <c r="L48" s="204">
        <f>収益性!M16</f>
        <v>0.10804232267367407</v>
      </c>
      <c r="M48" s="204">
        <f>収益性!N16</f>
        <v>0.14352979233931909</v>
      </c>
      <c r="N48" s="204">
        <f>収益性!O16</f>
        <v>9.8680672492839946E-2</v>
      </c>
      <c r="O48" s="204">
        <f>収益性!P16</f>
        <v>0.14640415286789327</v>
      </c>
      <c r="P48" s="204">
        <f>収益性!Q16</f>
        <v>0.13284795412408676</v>
      </c>
      <c r="Q48" s="204">
        <f>収益性!R16</f>
        <v>0.108695652173913</v>
      </c>
    </row>
    <row r="49" spans="2:17" s="201" customFormat="1" ht="15" customHeight="1" x14ac:dyDescent="0.15">
      <c r="B49" s="207" t="s">
        <v>143</v>
      </c>
      <c r="C49" s="210">
        <f>連PL!D14</f>
        <v>2537</v>
      </c>
      <c r="D49" s="210">
        <f>連PL!E14</f>
        <v>2630</v>
      </c>
      <c r="E49" s="210">
        <f>連PL!F14</f>
        <v>2524</v>
      </c>
      <c r="F49" s="210">
        <f>連PL!G14</f>
        <v>2930</v>
      </c>
      <c r="G49" s="210">
        <f>連PL!H14</f>
        <v>3450</v>
      </c>
      <c r="H49" s="210">
        <f>連PL!I14</f>
        <v>2736</v>
      </c>
      <c r="I49" s="210">
        <f>連PL!J14</f>
        <v>3350</v>
      </c>
      <c r="J49" s="210">
        <f>連PL!K14</f>
        <v>-4081</v>
      </c>
      <c r="K49" s="210">
        <f>連PL!L14</f>
        <v>2569</v>
      </c>
      <c r="L49" s="210">
        <f>連PL!M14</f>
        <v>3177</v>
      </c>
      <c r="M49" s="210">
        <f>連PL!N14</f>
        <v>4341</v>
      </c>
      <c r="N49" s="210">
        <f>連PL!O14</f>
        <v>2345</v>
      </c>
      <c r="O49" s="210">
        <f>連PL!P14</f>
        <v>3488</v>
      </c>
      <c r="P49" s="210">
        <f>連PL!Q14</f>
        <v>3003</v>
      </c>
      <c r="Q49" s="210">
        <f>連PL!R14</f>
        <v>2500</v>
      </c>
    </row>
    <row r="50" spans="2:17" s="201" customFormat="1" ht="15" customHeight="1" x14ac:dyDescent="0.15">
      <c r="B50" s="284" t="s">
        <v>333</v>
      </c>
      <c r="C50" s="206">
        <f>収益性!D17</f>
        <v>0.10772367964249102</v>
      </c>
      <c r="D50" s="206">
        <f>収益性!E17</f>
        <v>0.10523536410968071</v>
      </c>
      <c r="E50" s="206">
        <f>収益性!F17</f>
        <v>9.6615125785264447E-2</v>
      </c>
      <c r="F50" s="206">
        <f>収益性!G17</f>
        <v>0.1047343418549825</v>
      </c>
      <c r="G50" s="206">
        <f>収益性!H17</f>
        <v>0.10584308628132591</v>
      </c>
      <c r="H50" s="206">
        <f>収益性!I17</f>
        <v>9.3438167817566892E-2</v>
      </c>
      <c r="I50" s="206">
        <f>収益性!J17</f>
        <v>0.10307859693863658</v>
      </c>
      <c r="J50" s="206">
        <f>収益性!K17</f>
        <v>-0.1339002035276953</v>
      </c>
      <c r="K50" s="206">
        <f>収益性!L17</f>
        <v>8.6251066575132207E-2</v>
      </c>
      <c r="L50" s="206">
        <f>収益性!M17</f>
        <v>0.10241609474053152</v>
      </c>
      <c r="M50" s="206">
        <f>収益性!N17</f>
        <v>0.14284550509515651</v>
      </c>
      <c r="N50" s="206">
        <f>収益性!O17</f>
        <v>9.9228647480985824E-2</v>
      </c>
      <c r="O50" s="206">
        <f>収益性!P17</f>
        <v>0.14805769252888601</v>
      </c>
      <c r="P50" s="206">
        <f>収益性!Q17</f>
        <v>0.1334941682492089</v>
      </c>
      <c r="Q50" s="206">
        <f>収益性!R17</f>
        <v>0.10869565217391304</v>
      </c>
    </row>
    <row r="51" spans="2:17" s="201" customFormat="1" ht="15" customHeight="1" x14ac:dyDescent="0.15">
      <c r="B51" s="201" t="s">
        <v>145</v>
      </c>
      <c r="C51" s="208">
        <f>連PL!D24</f>
        <v>1374</v>
      </c>
      <c r="D51" s="208">
        <f>連PL!E24</f>
        <v>1392</v>
      </c>
      <c r="E51" s="208">
        <f>連PL!F24</f>
        <v>997</v>
      </c>
      <c r="F51" s="208">
        <f>連PL!G24</f>
        <v>1476</v>
      </c>
      <c r="G51" s="208">
        <f>連PL!H24</f>
        <v>1743</v>
      </c>
      <c r="H51" s="208">
        <f>連PL!I24</f>
        <v>1674</v>
      </c>
      <c r="I51" s="208">
        <f>連PL!J24</f>
        <v>1863</v>
      </c>
      <c r="J51" s="208">
        <f>連PL!K24</f>
        <v>-4707</v>
      </c>
      <c r="K51" s="208">
        <f>連PL!L24</f>
        <v>-6094</v>
      </c>
      <c r="L51" s="208">
        <f>連PL!M24</f>
        <v>2366</v>
      </c>
      <c r="M51" s="208">
        <f>連PL!N24</f>
        <v>4315</v>
      </c>
      <c r="N51" s="208">
        <f>連PL!O24</f>
        <v>2034</v>
      </c>
      <c r="O51" s="208">
        <f>連PL!P24</f>
        <v>1099</v>
      </c>
      <c r="P51" s="208">
        <f>連PL!Q24</f>
        <v>2460</v>
      </c>
      <c r="Q51" s="208">
        <f>連PL!R24</f>
        <v>2000</v>
      </c>
    </row>
    <row r="52" spans="2:17" s="201" customFormat="1" ht="15" customHeight="1" x14ac:dyDescent="0.15">
      <c r="B52" s="286" t="s">
        <v>334</v>
      </c>
      <c r="C52" s="204">
        <f>収益性!D18</f>
        <v>5.8360966418929953E-2</v>
      </c>
      <c r="D52" s="204">
        <f>収益性!E18</f>
        <v>5.5712722157461071E-2</v>
      </c>
      <c r="E52" s="204">
        <f>収益性!F18</f>
        <v>3.8174607466819707E-2</v>
      </c>
      <c r="F52" s="204">
        <f>収益性!G18</f>
        <v>5.2767577625873051E-2</v>
      </c>
      <c r="G52" s="204">
        <f>収益性!H18</f>
        <v>5.3479578171395904E-2</v>
      </c>
      <c r="H52" s="204">
        <f>収益性!I18</f>
        <v>5.7180545718326273E-2</v>
      </c>
      <c r="I52" s="204">
        <f>収益性!J18</f>
        <v>5.7347495895231776E-2</v>
      </c>
      <c r="J52" s="204">
        <f>収益性!K18</f>
        <v>-0.15442584333963605</v>
      </c>
      <c r="K52" s="204">
        <f>収益性!L18</f>
        <v>-0.20456663492856375</v>
      </c>
      <c r="L52" s="204">
        <f>収益性!M18</f>
        <v>7.6287875716034459E-2</v>
      </c>
      <c r="M52" s="204">
        <f>収益性!N18</f>
        <v>0.14200082260552355</v>
      </c>
      <c r="N52" s="204">
        <f>収益性!O18</f>
        <v>8.6038037204773446E-2</v>
      </c>
      <c r="O52" s="204">
        <f>収益性!P18</f>
        <v>4.6653764821492291E-2</v>
      </c>
      <c r="P52" s="204">
        <f>収益性!Q18</f>
        <v>0.10936934558359915</v>
      </c>
      <c r="Q52" s="204">
        <f>収益性!R18</f>
        <v>8.6956521739130432E-2</v>
      </c>
    </row>
    <row r="53" spans="2:17" s="201" customFormat="1" ht="15" customHeight="1" x14ac:dyDescent="0.15"/>
    <row r="54" spans="2:17" s="201" customFormat="1" ht="10.5" x14ac:dyDescent="0.15"/>
    <row r="55" spans="2:17" s="201" customFormat="1" ht="10.5" x14ac:dyDescent="0.15"/>
    <row r="56" spans="2:17" s="201" customFormat="1" ht="10.5" x14ac:dyDescent="0.15"/>
    <row r="57" spans="2:17" s="201" customFormat="1" ht="10.5" x14ac:dyDescent="0.15"/>
    <row r="58" spans="2:17" s="200" customFormat="1" ht="10.5" x14ac:dyDescent="0.15"/>
    <row r="59" spans="2:17" s="200" customFormat="1" ht="10.5" x14ac:dyDescent="0.15"/>
    <row r="60" spans="2:17" s="200" customFormat="1" ht="19.350000000000001" customHeight="1" x14ac:dyDescent="0.15"/>
    <row r="61" spans="2:17" s="200" customFormat="1" ht="19.350000000000001" customHeight="1" x14ac:dyDescent="0.15"/>
    <row r="62" spans="2:17" s="200" customFormat="1" ht="19.350000000000001" customHeight="1" x14ac:dyDescent="0.15"/>
    <row r="63" spans="2:17" s="200" customFormat="1" ht="19.350000000000001" customHeight="1" x14ac:dyDescent="0.15"/>
    <row r="64" spans="2:17" s="200" customFormat="1" ht="19.350000000000001" customHeight="1" x14ac:dyDescent="0.15"/>
    <row r="65" s="200" customFormat="1" ht="19.350000000000001" customHeight="1" x14ac:dyDescent="0.15"/>
    <row r="66" ht="19.350000000000001" customHeight="1" x14ac:dyDescent="0.15"/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S65"/>
  <sheetViews>
    <sheetView showGridLines="0" view="pageBreakPreview" zoomScaleNormal="100" zoomScaleSheetLayoutView="100" workbookViewId="0">
      <selection activeCell="Q23" sqref="Q23"/>
    </sheetView>
  </sheetViews>
  <sheetFormatPr defaultColWidth="9" defaultRowHeight="13.5" x14ac:dyDescent="0.15"/>
  <cols>
    <col min="1" max="1" width="2.625" style="5" customWidth="1"/>
    <col min="2" max="9" width="8.625" style="5" customWidth="1"/>
    <col min="10" max="10" width="5.625" style="5" customWidth="1"/>
    <col min="11" max="12" width="8.625" style="5" customWidth="1"/>
    <col min="13" max="18" width="9" style="5"/>
    <col min="19" max="19" width="2.625" style="5" customWidth="1"/>
    <col min="20" max="16384" width="9" style="5"/>
  </cols>
  <sheetData>
    <row r="1" spans="1:19" ht="13.5" customHeight="1" x14ac:dyDescent="0.15"/>
    <row r="2" spans="1:19" ht="22.5" customHeight="1" x14ac:dyDescent="0.15">
      <c r="A2" s="6"/>
      <c r="B2" s="83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2.5" customHeight="1" x14ac:dyDescent="0.15">
      <c r="A3" s="7"/>
      <c r="B3" s="8"/>
      <c r="C3" s="9"/>
      <c r="D3" s="9"/>
      <c r="E3" s="9"/>
      <c r="F3" s="9"/>
      <c r="G3" s="9"/>
      <c r="H3" s="9"/>
      <c r="I3" s="9"/>
      <c r="J3" s="7"/>
      <c r="K3" s="9"/>
      <c r="L3" s="9"/>
      <c r="S3" s="7"/>
    </row>
    <row r="4" spans="1:19" s="195" customFormat="1" ht="15" customHeight="1" x14ac:dyDescent="0.15">
      <c r="A4" s="196"/>
      <c r="B4" s="197" t="s">
        <v>264</v>
      </c>
      <c r="C4" s="198"/>
      <c r="D4" s="198"/>
      <c r="E4" s="198"/>
      <c r="F4" s="198"/>
      <c r="G4" s="198"/>
      <c r="H4" s="199"/>
      <c r="I4" s="199"/>
      <c r="J4" s="196"/>
      <c r="K4" s="197" t="s">
        <v>280</v>
      </c>
      <c r="L4" s="198"/>
      <c r="M4" s="198"/>
      <c r="N4" s="198"/>
      <c r="O4" s="198"/>
      <c r="P4" s="198"/>
      <c r="Q4" s="199"/>
      <c r="R4" s="199"/>
      <c r="S4" s="196"/>
    </row>
    <row r="5" spans="1:19" s="79" customFormat="1" ht="15" customHeight="1" x14ac:dyDescent="0.15">
      <c r="A5" s="13"/>
      <c r="B5" s="13"/>
      <c r="C5" s="13"/>
      <c r="D5" s="86"/>
      <c r="E5" s="86"/>
      <c r="F5" s="86"/>
      <c r="G5" s="86"/>
      <c r="H5" s="86"/>
      <c r="I5" s="86"/>
      <c r="J5" s="13"/>
      <c r="K5" s="87"/>
      <c r="L5" s="87"/>
      <c r="S5" s="13"/>
    </row>
    <row r="6" spans="1:19" s="79" customFormat="1" ht="15" customHeight="1" x14ac:dyDescent="0.15">
      <c r="A6" s="13"/>
      <c r="B6" s="13"/>
      <c r="C6" s="17"/>
      <c r="D6" s="192"/>
      <c r="E6" s="192"/>
      <c r="F6" s="192"/>
      <c r="G6" s="192"/>
      <c r="H6" s="192"/>
      <c r="I6" s="192"/>
      <c r="J6" s="13"/>
      <c r="K6" s="193"/>
      <c r="L6" s="193"/>
      <c r="S6" s="13"/>
    </row>
    <row r="7" spans="1:19" s="79" customFormat="1" ht="15" customHeight="1" x14ac:dyDescent="0.15">
      <c r="A7" s="13"/>
      <c r="B7" s="13"/>
      <c r="C7" s="17"/>
      <c r="D7" s="84"/>
      <c r="E7" s="84"/>
      <c r="F7" s="84"/>
      <c r="G7" s="84"/>
      <c r="H7" s="84"/>
      <c r="I7" s="84"/>
      <c r="J7" s="13"/>
      <c r="K7" s="85"/>
      <c r="L7" s="85"/>
      <c r="S7" s="13"/>
    </row>
    <row r="8" spans="1:19" s="79" customFormat="1" ht="15" customHeight="1" x14ac:dyDescent="0.15">
      <c r="A8" s="13"/>
      <c r="B8" s="13"/>
      <c r="C8" s="17"/>
      <c r="D8" s="84"/>
      <c r="E8" s="84"/>
      <c r="F8" s="84"/>
      <c r="G8" s="84"/>
      <c r="H8" s="84"/>
      <c r="I8" s="84"/>
      <c r="J8" s="13"/>
      <c r="K8" s="85"/>
      <c r="L8" s="85"/>
      <c r="S8" s="13"/>
    </row>
    <row r="9" spans="1:19" s="79" customFormat="1" ht="15" customHeight="1" x14ac:dyDescent="0.15">
      <c r="A9" s="13"/>
      <c r="B9" s="13"/>
      <c r="C9" s="17"/>
      <c r="D9" s="84"/>
      <c r="E9" s="84"/>
      <c r="F9" s="84"/>
      <c r="G9" s="84"/>
      <c r="H9" s="84"/>
      <c r="I9" s="84"/>
      <c r="J9" s="13"/>
      <c r="K9" s="85"/>
      <c r="L9" s="85"/>
      <c r="S9" s="13"/>
    </row>
    <row r="10" spans="1:19" s="79" customFormat="1" ht="15" customHeight="1" x14ac:dyDescent="0.15">
      <c r="A10" s="13"/>
      <c r="B10" s="13"/>
      <c r="C10" s="17"/>
      <c r="D10" s="84"/>
      <c r="E10" s="84"/>
      <c r="F10" s="84"/>
      <c r="G10" s="84"/>
      <c r="H10" s="84"/>
      <c r="I10" s="84"/>
      <c r="J10" s="13"/>
      <c r="K10" s="85"/>
      <c r="L10" s="85"/>
      <c r="S10" s="13"/>
    </row>
    <row r="11" spans="1:19" s="79" customFormat="1" ht="15" customHeight="1" x14ac:dyDescent="0.15">
      <c r="A11" s="13"/>
      <c r="B11" s="13"/>
      <c r="C11" s="17"/>
      <c r="D11" s="84"/>
      <c r="E11" s="84"/>
      <c r="F11" s="84"/>
      <c r="G11" s="84"/>
      <c r="H11" s="84"/>
      <c r="I11" s="84"/>
      <c r="J11" s="13"/>
      <c r="K11" s="85"/>
      <c r="L11" s="57"/>
      <c r="S11" s="13"/>
    </row>
    <row r="12" spans="1:19" s="79" customFormat="1" ht="15" customHeight="1" x14ac:dyDescent="0.15">
      <c r="A12" s="13"/>
      <c r="B12" s="13"/>
      <c r="C12" s="17"/>
      <c r="D12" s="84"/>
      <c r="E12" s="84"/>
      <c r="F12" s="56"/>
      <c r="G12" s="84"/>
      <c r="H12" s="84"/>
      <c r="I12" s="84"/>
      <c r="J12" s="13"/>
      <c r="K12" s="85"/>
      <c r="L12" s="85"/>
      <c r="M12" s="194"/>
      <c r="S12" s="13"/>
    </row>
    <row r="13" spans="1:19" s="79" customFormat="1" ht="15" customHeight="1" x14ac:dyDescent="0.15">
      <c r="A13" s="13"/>
      <c r="B13" s="86"/>
      <c r="C13" s="17"/>
      <c r="D13" s="84"/>
      <c r="E13" s="84"/>
      <c r="F13" s="84"/>
      <c r="G13" s="84"/>
      <c r="H13" s="84"/>
      <c r="I13" s="84"/>
      <c r="J13" s="13"/>
      <c r="K13" s="85"/>
      <c r="L13" s="85"/>
      <c r="S13" s="13"/>
    </row>
    <row r="14" spans="1:19" s="79" customFormat="1" ht="15" customHeight="1" x14ac:dyDescent="0.15">
      <c r="A14" s="13"/>
      <c r="B14" s="13"/>
      <c r="C14" s="17"/>
      <c r="D14" s="84"/>
      <c r="E14" s="84"/>
      <c r="F14" s="84"/>
      <c r="G14" s="84"/>
      <c r="H14" s="84"/>
      <c r="I14" s="84"/>
      <c r="J14" s="13"/>
      <c r="K14" s="85"/>
      <c r="L14" s="85"/>
      <c r="S14" s="13"/>
    </row>
    <row r="15" spans="1:19" s="79" customFormat="1" ht="15" customHeight="1" x14ac:dyDescent="0.15">
      <c r="A15" s="13"/>
      <c r="B15" s="13"/>
      <c r="C15" s="17"/>
      <c r="D15" s="84"/>
      <c r="E15" s="84"/>
      <c r="F15" s="84"/>
      <c r="G15" s="84"/>
      <c r="H15" s="84"/>
      <c r="I15" s="84"/>
      <c r="J15" s="13"/>
      <c r="K15" s="85"/>
      <c r="L15" s="85"/>
      <c r="S15" s="13"/>
    </row>
    <row r="16" spans="1:19" s="79" customFormat="1" ht="15" customHeight="1" x14ac:dyDescent="0.15">
      <c r="A16" s="13"/>
      <c r="B16" s="13"/>
      <c r="C16" s="17"/>
      <c r="D16" s="84"/>
      <c r="E16" s="84"/>
      <c r="F16" s="84"/>
      <c r="G16" s="84"/>
      <c r="H16" s="56"/>
      <c r="I16" s="56"/>
      <c r="J16" s="13"/>
      <c r="K16" s="57"/>
      <c r="L16" s="57"/>
      <c r="S16" s="13"/>
    </row>
    <row r="17" spans="1:19" s="79" customFormat="1" ht="15" customHeight="1" x14ac:dyDescent="0.15">
      <c r="A17" s="13"/>
      <c r="B17" s="13"/>
      <c r="C17" s="17"/>
      <c r="D17" s="84"/>
      <c r="E17" s="84"/>
      <c r="F17" s="84"/>
      <c r="G17" s="56"/>
      <c r="H17" s="84"/>
      <c r="I17" s="84"/>
      <c r="J17" s="13"/>
      <c r="K17" s="85"/>
      <c r="L17" s="85"/>
      <c r="S17" s="13"/>
    </row>
    <row r="18" spans="1:19" s="79" customFormat="1" ht="15" customHeight="1" x14ac:dyDescent="0.15">
      <c r="A18" s="13"/>
      <c r="B18" s="86"/>
      <c r="C18" s="17"/>
      <c r="D18" s="84"/>
      <c r="E18" s="84"/>
      <c r="F18" s="84"/>
      <c r="G18" s="84"/>
      <c r="H18" s="84"/>
      <c r="I18" s="84"/>
      <c r="J18" s="13"/>
      <c r="K18" s="85"/>
      <c r="L18" s="85"/>
      <c r="S18" s="13"/>
    </row>
    <row r="19" spans="1:19" s="79" customFormat="1" ht="15" customHeight="1" x14ac:dyDescent="0.15">
      <c r="A19" s="13"/>
      <c r="B19" s="13"/>
      <c r="C19" s="17"/>
      <c r="D19" s="84"/>
      <c r="E19" s="84"/>
      <c r="F19" s="84"/>
      <c r="G19" s="84"/>
      <c r="H19" s="84"/>
      <c r="I19" s="84"/>
      <c r="J19" s="13"/>
      <c r="K19" s="85"/>
      <c r="L19" s="85"/>
      <c r="S19" s="13"/>
    </row>
    <row r="20" spans="1:19" s="79" customFormat="1" ht="15" customHeight="1" x14ac:dyDescent="0.15">
      <c r="A20" s="13"/>
      <c r="B20" s="13"/>
      <c r="C20" s="17"/>
      <c r="D20" s="84"/>
      <c r="E20" s="84"/>
      <c r="F20" s="84"/>
      <c r="G20" s="84"/>
      <c r="H20" s="84"/>
      <c r="I20" s="84"/>
      <c r="J20" s="13"/>
      <c r="K20" s="85"/>
      <c r="L20" s="85"/>
      <c r="S20" s="13"/>
    </row>
    <row r="21" spans="1:19" s="79" customFormat="1" ht="15" customHeight="1" x14ac:dyDescent="0.15">
      <c r="A21" s="13"/>
      <c r="B21" s="13"/>
      <c r="C21" s="17"/>
      <c r="D21" s="86"/>
      <c r="E21" s="86"/>
      <c r="F21" s="86"/>
      <c r="G21" s="86"/>
      <c r="H21" s="86"/>
      <c r="I21" s="86"/>
      <c r="J21" s="13"/>
      <c r="K21" s="87"/>
      <c r="L21" s="87"/>
      <c r="S21" s="13"/>
    </row>
    <row r="22" spans="1:19" s="79" customFormat="1" ht="15" customHeight="1" x14ac:dyDescent="0.15">
      <c r="A22" s="13"/>
      <c r="B22" s="13"/>
      <c r="C22" s="17"/>
      <c r="D22" s="56"/>
      <c r="E22" s="56"/>
      <c r="F22" s="56"/>
      <c r="G22" s="56"/>
      <c r="H22" s="56"/>
      <c r="I22" s="56"/>
      <c r="J22" s="13"/>
      <c r="K22" s="57"/>
      <c r="L22" s="57"/>
      <c r="S22" s="13"/>
    </row>
    <row r="23" spans="1:19" s="79" customFormat="1" ht="15" customHeight="1" x14ac:dyDescent="0.15">
      <c r="A23" s="13"/>
      <c r="B23" s="13"/>
      <c r="C23" s="17"/>
      <c r="D23" s="56"/>
      <c r="E23" s="56"/>
      <c r="F23" s="56"/>
      <c r="G23" s="56"/>
      <c r="H23" s="56"/>
      <c r="I23" s="56"/>
      <c r="J23" s="13"/>
      <c r="K23" s="57"/>
      <c r="L23" s="57"/>
      <c r="S23" s="13"/>
    </row>
    <row r="24" spans="1:19" s="195" customFormat="1" ht="15" customHeight="1" x14ac:dyDescent="0.15">
      <c r="A24" s="196"/>
      <c r="B24" s="197" t="s">
        <v>265</v>
      </c>
      <c r="C24" s="198"/>
      <c r="D24" s="198"/>
      <c r="E24" s="198"/>
      <c r="F24" s="198"/>
      <c r="G24" s="198"/>
      <c r="H24" s="199"/>
      <c r="I24" s="199"/>
      <c r="J24" s="196"/>
      <c r="K24" s="197" t="s">
        <v>266</v>
      </c>
      <c r="L24" s="198"/>
      <c r="M24" s="198"/>
      <c r="N24" s="198"/>
      <c r="O24" s="198"/>
      <c r="P24" s="198"/>
      <c r="Q24" s="199"/>
      <c r="R24" s="199"/>
      <c r="S24" s="196"/>
    </row>
    <row r="25" spans="1:19" s="79" customFormat="1" ht="15" customHeight="1" x14ac:dyDescent="0.15">
      <c r="A25" s="13"/>
      <c r="B25" s="13"/>
      <c r="C25" s="13"/>
      <c r="D25" s="86"/>
      <c r="E25" s="86"/>
      <c r="F25" s="86"/>
      <c r="G25" s="86"/>
      <c r="H25" s="86"/>
      <c r="I25" s="86"/>
      <c r="J25" s="13"/>
      <c r="K25" s="87"/>
      <c r="L25" s="87"/>
      <c r="S25" s="13"/>
    </row>
    <row r="26" spans="1:19" s="79" customFormat="1" ht="15" customHeight="1" x14ac:dyDescent="0.15">
      <c r="A26" s="13"/>
      <c r="B26" s="13"/>
      <c r="C26" s="17"/>
      <c r="D26" s="192"/>
      <c r="E26" s="192"/>
      <c r="F26" s="192"/>
      <c r="G26" s="192"/>
      <c r="H26" s="192"/>
      <c r="I26" s="192"/>
      <c r="J26" s="13"/>
      <c r="K26" s="193"/>
      <c r="L26" s="193"/>
      <c r="S26" s="13"/>
    </row>
    <row r="27" spans="1:19" s="79" customFormat="1" ht="15" customHeight="1" x14ac:dyDescent="0.15">
      <c r="A27" s="13"/>
      <c r="B27" s="13"/>
      <c r="C27" s="17"/>
      <c r="D27" s="84"/>
      <c r="E27" s="84"/>
      <c r="F27" s="84"/>
      <c r="G27" s="84"/>
      <c r="H27" s="84"/>
      <c r="I27" s="84"/>
      <c r="J27" s="13"/>
      <c r="K27" s="85"/>
      <c r="L27" s="85"/>
      <c r="S27" s="13"/>
    </row>
    <row r="28" spans="1:19" s="79" customFormat="1" ht="15" customHeight="1" x14ac:dyDescent="0.15">
      <c r="A28" s="13"/>
      <c r="B28" s="13"/>
      <c r="C28" s="17"/>
      <c r="D28" s="84"/>
      <c r="E28" s="84"/>
      <c r="F28" s="84"/>
      <c r="G28" s="84"/>
      <c r="H28" s="84"/>
      <c r="I28" s="84"/>
      <c r="J28" s="13"/>
      <c r="K28" s="85"/>
      <c r="L28" s="85"/>
      <c r="S28" s="13"/>
    </row>
    <row r="29" spans="1:19" s="79" customFormat="1" ht="15" customHeight="1" x14ac:dyDescent="0.15">
      <c r="A29" s="13"/>
      <c r="B29" s="13"/>
      <c r="C29" s="17"/>
      <c r="D29" s="84"/>
      <c r="E29" s="84"/>
      <c r="F29" s="84"/>
      <c r="G29" s="84"/>
      <c r="H29" s="84"/>
      <c r="I29" s="84"/>
      <c r="J29" s="13"/>
      <c r="K29" s="85"/>
      <c r="L29" s="85"/>
      <c r="S29" s="13"/>
    </row>
    <row r="30" spans="1:19" s="79" customFormat="1" ht="15" customHeight="1" x14ac:dyDescent="0.15">
      <c r="A30" s="13"/>
      <c r="B30" s="13"/>
      <c r="C30" s="17"/>
      <c r="D30" s="84"/>
      <c r="E30" s="84"/>
      <c r="F30" s="84"/>
      <c r="G30" s="84"/>
      <c r="H30" s="84"/>
      <c r="I30" s="84"/>
      <c r="J30" s="13"/>
      <c r="K30" s="85"/>
      <c r="L30" s="85"/>
      <c r="S30" s="13"/>
    </row>
    <row r="31" spans="1:19" s="79" customFormat="1" ht="15" customHeight="1" x14ac:dyDescent="0.15">
      <c r="A31" s="13"/>
      <c r="B31" s="13"/>
      <c r="C31" s="17"/>
      <c r="D31" s="84"/>
      <c r="E31" s="84"/>
      <c r="F31" s="84"/>
      <c r="G31" s="84"/>
      <c r="H31" s="84"/>
      <c r="I31" s="84"/>
      <c r="J31" s="13"/>
      <c r="K31" s="85"/>
      <c r="L31" s="57"/>
      <c r="S31" s="13"/>
    </row>
    <row r="32" spans="1:19" s="79" customFormat="1" ht="15" customHeight="1" x14ac:dyDescent="0.15">
      <c r="A32" s="13"/>
      <c r="B32" s="13"/>
      <c r="C32" s="17"/>
      <c r="D32" s="84"/>
      <c r="E32" s="84"/>
      <c r="F32" s="56"/>
      <c r="G32" s="84"/>
      <c r="H32" s="84"/>
      <c r="I32" s="84"/>
      <c r="J32" s="13"/>
      <c r="K32" s="85"/>
      <c r="L32" s="85"/>
      <c r="M32" s="194"/>
      <c r="S32" s="13"/>
    </row>
    <row r="33" spans="1:19" s="79" customFormat="1" ht="15" customHeight="1" x14ac:dyDescent="0.15">
      <c r="A33" s="13"/>
      <c r="B33" s="86"/>
      <c r="C33" s="17"/>
      <c r="D33" s="84"/>
      <c r="E33" s="84"/>
      <c r="F33" s="84"/>
      <c r="G33" s="84"/>
      <c r="H33" s="84"/>
      <c r="I33" s="84"/>
      <c r="J33" s="13"/>
      <c r="K33" s="85"/>
      <c r="L33" s="85"/>
      <c r="S33" s="13"/>
    </row>
    <row r="34" spans="1:19" s="79" customFormat="1" ht="15" customHeight="1" x14ac:dyDescent="0.15">
      <c r="A34" s="13"/>
      <c r="B34" s="13"/>
      <c r="C34" s="17"/>
      <c r="D34" s="84"/>
      <c r="E34" s="84"/>
      <c r="F34" s="84"/>
      <c r="G34" s="84"/>
      <c r="H34" s="84"/>
      <c r="I34" s="84"/>
      <c r="J34" s="13"/>
      <c r="K34" s="85"/>
      <c r="L34" s="85"/>
      <c r="S34" s="13"/>
    </row>
    <row r="35" spans="1:19" s="79" customFormat="1" ht="15" customHeight="1" x14ac:dyDescent="0.15">
      <c r="A35" s="13"/>
      <c r="B35" s="13"/>
      <c r="C35" s="17"/>
      <c r="D35" s="84"/>
      <c r="E35" s="84"/>
      <c r="F35" s="84"/>
      <c r="G35" s="84"/>
      <c r="H35" s="84"/>
      <c r="I35" s="84"/>
      <c r="J35" s="13"/>
      <c r="K35" s="85"/>
      <c r="L35" s="85"/>
      <c r="S35" s="13"/>
    </row>
    <row r="36" spans="1:19" s="79" customFormat="1" ht="15" customHeight="1" x14ac:dyDescent="0.15">
      <c r="A36" s="13"/>
      <c r="B36" s="13"/>
      <c r="C36" s="17"/>
      <c r="D36" s="84"/>
      <c r="E36" s="84"/>
      <c r="F36" s="84"/>
      <c r="G36" s="84"/>
      <c r="H36" s="56"/>
      <c r="I36" s="56"/>
      <c r="J36" s="13"/>
      <c r="K36" s="57"/>
      <c r="L36" s="57"/>
      <c r="S36" s="13"/>
    </row>
    <row r="37" spans="1:19" s="79" customFormat="1" ht="15" customHeight="1" x14ac:dyDescent="0.15">
      <c r="A37" s="13"/>
      <c r="B37" s="13"/>
      <c r="C37" s="17"/>
      <c r="D37" s="84"/>
      <c r="E37" s="84"/>
      <c r="F37" s="84"/>
      <c r="G37" s="56"/>
      <c r="H37" s="84"/>
      <c r="I37" s="84"/>
      <c r="J37" s="13"/>
      <c r="K37" s="85"/>
      <c r="L37" s="85"/>
      <c r="S37" s="13"/>
    </row>
    <row r="38" spans="1:19" s="79" customFormat="1" ht="15" customHeight="1" x14ac:dyDescent="0.15">
      <c r="A38" s="13"/>
      <c r="B38" s="86"/>
      <c r="C38" s="17"/>
      <c r="D38" s="84"/>
      <c r="E38" s="84"/>
      <c r="F38" s="84"/>
      <c r="G38" s="84"/>
      <c r="H38" s="84"/>
      <c r="I38" s="84"/>
      <c r="J38" s="13"/>
      <c r="K38" s="85"/>
      <c r="L38" s="85"/>
      <c r="S38" s="13"/>
    </row>
    <row r="39" spans="1:19" s="79" customFormat="1" ht="15" customHeight="1" x14ac:dyDescent="0.15">
      <c r="A39" s="13"/>
      <c r="B39" s="13"/>
      <c r="C39" s="17"/>
      <c r="D39" s="84"/>
      <c r="E39" s="84"/>
      <c r="F39" s="84"/>
      <c r="G39" s="84"/>
      <c r="H39" s="84"/>
      <c r="I39" s="84"/>
      <c r="J39" s="13"/>
      <c r="K39" s="85"/>
      <c r="L39" s="85"/>
      <c r="S39" s="13"/>
    </row>
    <row r="40" spans="1:19" s="79" customFormat="1" ht="15" customHeight="1" x14ac:dyDescent="0.15">
      <c r="A40" s="13"/>
      <c r="B40" s="13"/>
      <c r="C40" s="17"/>
      <c r="D40" s="84"/>
      <c r="E40" s="84"/>
      <c r="F40" s="84"/>
      <c r="G40" s="84"/>
      <c r="H40" s="84"/>
      <c r="I40" s="84"/>
      <c r="J40" s="13"/>
      <c r="K40" s="85"/>
      <c r="L40" s="85"/>
      <c r="S40" s="13"/>
    </row>
    <row r="41" spans="1:19" s="79" customFormat="1" ht="15" customHeight="1" x14ac:dyDescent="0.15">
      <c r="A41" s="13"/>
      <c r="B41" s="13"/>
      <c r="C41" s="17"/>
      <c r="D41" s="86"/>
      <c r="E41" s="86"/>
      <c r="F41" s="86"/>
      <c r="G41" s="86"/>
      <c r="H41" s="86"/>
      <c r="I41" s="86"/>
      <c r="J41" s="13"/>
      <c r="K41" s="87"/>
      <c r="L41" s="87"/>
      <c r="S41" s="13"/>
    </row>
    <row r="42" spans="1:19" s="79" customFormat="1" ht="15" customHeight="1" x14ac:dyDescent="0.15">
      <c r="A42" s="13"/>
      <c r="B42" s="13"/>
      <c r="C42" s="17"/>
      <c r="D42" s="56"/>
      <c r="E42" s="56"/>
      <c r="F42" s="56"/>
      <c r="G42" s="56"/>
      <c r="H42" s="56"/>
      <c r="I42" s="56"/>
      <c r="J42" s="13"/>
      <c r="K42" s="57"/>
      <c r="L42" s="57"/>
      <c r="S42" s="13"/>
    </row>
    <row r="43" spans="1:19" s="79" customFormat="1" ht="15" customHeight="1" x14ac:dyDescent="0.15">
      <c r="A43" s="13"/>
      <c r="B43" s="13"/>
      <c r="C43" s="17"/>
      <c r="D43" s="56"/>
      <c r="E43" s="56"/>
      <c r="F43" s="56"/>
      <c r="G43" s="56"/>
      <c r="H43" s="56"/>
      <c r="I43" s="56"/>
      <c r="J43" s="13"/>
      <c r="K43" s="57"/>
      <c r="L43" s="57"/>
      <c r="S43" s="13"/>
    </row>
    <row r="44" spans="1:19" s="201" customFormat="1" ht="15" customHeight="1" x14ac:dyDescent="0.15">
      <c r="C44" s="201">
        <f>連BS!D5</f>
        <v>2008</v>
      </c>
      <c r="D44" s="201">
        <f>連BS!E5</f>
        <v>2009</v>
      </c>
      <c r="E44" s="201">
        <f>連BS!F5</f>
        <v>2010</v>
      </c>
      <c r="F44" s="201">
        <f>連BS!G5</f>
        <v>2011</v>
      </c>
      <c r="G44" s="201">
        <f>連BS!H5</f>
        <v>2012</v>
      </c>
      <c r="H44" s="201">
        <f>連BS!I5</f>
        <v>2013</v>
      </c>
      <c r="I44" s="201">
        <f>連BS!J5</f>
        <v>2014</v>
      </c>
      <c r="J44" s="201">
        <f>連BS!K5</f>
        <v>2015</v>
      </c>
      <c r="K44" s="201">
        <f>連BS!L5</f>
        <v>2016</v>
      </c>
      <c r="L44" s="201">
        <f>連BS!M5</f>
        <v>2017</v>
      </c>
      <c r="M44" s="201">
        <f>連BS!N5</f>
        <v>2018</v>
      </c>
      <c r="N44" s="201">
        <f>連BS!O5</f>
        <v>2019</v>
      </c>
      <c r="O44" s="201">
        <f>連BS!P5</f>
        <v>2020</v>
      </c>
      <c r="P44" s="201">
        <f>連BS!Q5</f>
        <v>2021</v>
      </c>
    </row>
    <row r="45" spans="1:19" s="202" customFormat="1" ht="15" customHeight="1" x14ac:dyDescent="0.15">
      <c r="B45" s="205" t="s">
        <v>73</v>
      </c>
      <c r="C45" s="282">
        <f>連BS!D14</f>
        <v>280</v>
      </c>
      <c r="D45" s="282">
        <f>連BS!E14</f>
        <v>471</v>
      </c>
      <c r="E45" s="282">
        <f>連BS!F14</f>
        <v>501</v>
      </c>
      <c r="F45" s="282">
        <f>連BS!G14</f>
        <v>560</v>
      </c>
      <c r="G45" s="282">
        <f>連BS!H14</f>
        <v>527</v>
      </c>
      <c r="H45" s="282">
        <f>連BS!I14</f>
        <v>708</v>
      </c>
      <c r="I45" s="282">
        <f>連BS!J14</f>
        <v>671</v>
      </c>
      <c r="J45" s="282">
        <f>連BS!K14</f>
        <v>796</v>
      </c>
      <c r="K45" s="282">
        <f>連BS!L14</f>
        <v>925</v>
      </c>
      <c r="L45" s="282">
        <f>連BS!M14</f>
        <v>933</v>
      </c>
      <c r="M45" s="282">
        <f>連BS!N14</f>
        <v>737</v>
      </c>
      <c r="N45" s="282">
        <f>連BS!O14</f>
        <v>527</v>
      </c>
      <c r="O45" s="282">
        <f>連BS!P14</f>
        <v>666</v>
      </c>
      <c r="P45" s="282">
        <f>連BS!Q14</f>
        <v>634</v>
      </c>
    </row>
    <row r="46" spans="1:19" s="201" customFormat="1" ht="15" customHeight="1" x14ac:dyDescent="0.15">
      <c r="B46" s="205" t="s">
        <v>214</v>
      </c>
      <c r="C46" s="206">
        <f>安全性!D15</f>
        <v>2.8084930249921851</v>
      </c>
      <c r="D46" s="206">
        <f>安全性!E15</f>
        <v>2.600125571428626</v>
      </c>
      <c r="E46" s="206">
        <f>安全性!F15</f>
        <v>2.7619360916276716</v>
      </c>
      <c r="F46" s="206">
        <f>安全性!G15</f>
        <v>2.0542172051176104</v>
      </c>
      <c r="G46" s="206">
        <f>安全性!H15</f>
        <v>1.7180268123235123</v>
      </c>
      <c r="H46" s="206">
        <f>安全性!I15</f>
        <v>2.0653967179914963</v>
      </c>
      <c r="I46" s="206">
        <f>安全性!J15</f>
        <v>2.1416273912224142</v>
      </c>
      <c r="J46" s="206">
        <f>安全性!K15</f>
        <v>1.2539028439350486</v>
      </c>
      <c r="K46" s="206">
        <f>安全性!L15</f>
        <v>0.78277170795213902</v>
      </c>
      <c r="L46" s="206">
        <f>安全性!M15</f>
        <v>1.5687946867933908</v>
      </c>
      <c r="M46" s="206">
        <f>安全性!N15</f>
        <v>1.4474481771688867</v>
      </c>
      <c r="N46" s="206">
        <f>安全性!O15</f>
        <v>1.8625964995180888</v>
      </c>
      <c r="O46" s="206">
        <f>安全性!P15</f>
        <v>2.1367666282423743</v>
      </c>
      <c r="P46" s="206">
        <f>安全性!Q15</f>
        <v>2.4831143974843153</v>
      </c>
      <c r="Q46" s="203"/>
    </row>
    <row r="47" spans="1:19" s="201" customFormat="1" ht="15" customHeight="1" x14ac:dyDescent="0.15">
      <c r="B47" s="201" t="s">
        <v>92</v>
      </c>
      <c r="C47" s="208">
        <f>連BS!D35</f>
        <v>5676</v>
      </c>
      <c r="D47" s="208">
        <f>連BS!E35</f>
        <v>6172</v>
      </c>
      <c r="E47" s="208">
        <f>連BS!F35</f>
        <v>7191</v>
      </c>
      <c r="F47" s="208">
        <f>連BS!G35</f>
        <v>10012</v>
      </c>
      <c r="G47" s="208">
        <f>連BS!H35</f>
        <v>11271</v>
      </c>
      <c r="H47" s="208">
        <f>連BS!I35</f>
        <v>11221</v>
      </c>
      <c r="I47" s="208">
        <f>連BS!J35</f>
        <v>10446</v>
      </c>
      <c r="J47" s="208">
        <f>連BS!K35</f>
        <v>10146</v>
      </c>
      <c r="K47" s="208">
        <f>連BS!L35</f>
        <v>10182</v>
      </c>
      <c r="L47" s="208">
        <f>連BS!M35</f>
        <v>8755</v>
      </c>
      <c r="M47" s="208">
        <f>連BS!N35</f>
        <v>9014</v>
      </c>
      <c r="N47" s="208">
        <f>連BS!O35</f>
        <v>7932</v>
      </c>
      <c r="O47" s="208">
        <f>連BS!P35</f>
        <v>6409</v>
      </c>
      <c r="P47" s="208">
        <f>連BS!Q35</f>
        <v>5320</v>
      </c>
    </row>
    <row r="48" spans="1:19" s="201" customFormat="1" ht="15" customHeight="1" x14ac:dyDescent="0.15">
      <c r="B48" s="202" t="s">
        <v>215</v>
      </c>
      <c r="C48" s="204">
        <f>安全性!D16</f>
        <v>0.48128815030935718</v>
      </c>
      <c r="D48" s="204">
        <f>安全性!E16</f>
        <v>0.48759751322994599</v>
      </c>
      <c r="E48" s="204">
        <f>安全性!F16</f>
        <v>0.54503761657956473</v>
      </c>
      <c r="F48" s="204">
        <f>安全性!G16</f>
        <v>0.71412705225013051</v>
      </c>
      <c r="G48" s="204">
        <f>安全性!H16</f>
        <v>0.75336991412482768</v>
      </c>
      <c r="H48" s="204">
        <f>安全性!I16</f>
        <v>0.69435471175613594</v>
      </c>
      <c r="I48" s="204">
        <f>安全性!J16</f>
        <v>0.62999885480805429</v>
      </c>
      <c r="J48" s="204">
        <f>安全性!K16</f>
        <v>0.89801525371798097</v>
      </c>
      <c r="K48" s="204">
        <f>安全性!L16</f>
        <v>2.0479031474309362</v>
      </c>
      <c r="L48" s="204">
        <f>安全性!M16</f>
        <v>1.1757596862226036</v>
      </c>
      <c r="M48" s="204">
        <f>安全性!N16</f>
        <v>0.7820353310713416</v>
      </c>
      <c r="N48" s="204">
        <f>安全性!O16</f>
        <v>0.60628114193826232</v>
      </c>
      <c r="O48" s="204">
        <f>安全性!P16</f>
        <v>0.49983700653533603</v>
      </c>
      <c r="P48" s="204">
        <f>安全性!Q16</f>
        <v>0.37904085095584994</v>
      </c>
    </row>
    <row r="49" spans="2:16" s="201" customFormat="1" ht="15" customHeight="1" x14ac:dyDescent="0.15">
      <c r="B49" s="207" t="s">
        <v>206</v>
      </c>
      <c r="C49" s="210" t="str">
        <f>安全性!C11</f>
        <v>Noncurrent Assets</v>
      </c>
      <c r="D49" s="210">
        <f>安全性!D11</f>
        <v>5676</v>
      </c>
      <c r="E49" s="210">
        <f>安全性!E11</f>
        <v>6172</v>
      </c>
      <c r="F49" s="210">
        <f>安全性!F11</f>
        <v>7191</v>
      </c>
      <c r="G49" s="210">
        <f>安全性!G11</f>
        <v>10012</v>
      </c>
      <c r="H49" s="210">
        <f>安全性!H11</f>
        <v>11271</v>
      </c>
      <c r="I49" s="210">
        <f>安全性!I11</f>
        <v>11221</v>
      </c>
      <c r="J49" s="210">
        <f>安全性!J11</f>
        <v>10446</v>
      </c>
      <c r="K49" s="210">
        <f>安全性!K11</f>
        <v>10146</v>
      </c>
      <c r="L49" s="210">
        <f>安全性!L11</f>
        <v>10182</v>
      </c>
      <c r="M49" s="210">
        <f>安全性!M11</f>
        <v>8755</v>
      </c>
      <c r="N49" s="210">
        <f>安全性!N11</f>
        <v>9014</v>
      </c>
      <c r="O49" s="210">
        <f>安全性!O11</f>
        <v>7932</v>
      </c>
      <c r="P49" s="210">
        <f>安全性!P11</f>
        <v>6409</v>
      </c>
    </row>
    <row r="50" spans="2:16" s="201" customFormat="1" ht="15" customHeight="1" x14ac:dyDescent="0.15">
      <c r="B50" s="284" t="s">
        <v>335</v>
      </c>
      <c r="C50" s="206" t="str">
        <f>安全性!C18</f>
        <v>Equity Ratio</v>
      </c>
      <c r="D50" s="206">
        <f>安全性!D18</f>
        <v>0.64928016769469188</v>
      </c>
      <c r="E50" s="206">
        <f>安全性!E18</f>
        <v>0.64154489857296337</v>
      </c>
      <c r="F50" s="206">
        <f>安全性!F18</f>
        <v>0.66084662378495196</v>
      </c>
      <c r="G50" s="206">
        <f>安全性!G18</f>
        <v>0.60609259678381033</v>
      </c>
      <c r="H50" s="206">
        <f>安全性!H18</f>
        <v>0.56443859123937068</v>
      </c>
      <c r="I50" s="206">
        <f>安全性!I18</f>
        <v>0.64469731786092699</v>
      </c>
      <c r="J50" s="206">
        <f>安全性!J18</f>
        <v>0.62349313817657503</v>
      </c>
      <c r="K50" s="206">
        <f>安全性!K18</f>
        <v>0.44070786105348392</v>
      </c>
      <c r="L50" s="206">
        <f>安全性!L18</f>
        <v>0.21327441406488776</v>
      </c>
      <c r="M50" s="206">
        <f>安全性!M18</f>
        <v>0.33416125359216825</v>
      </c>
      <c r="N50" s="206">
        <f>安全性!N18</f>
        <v>0.55033651185226107</v>
      </c>
      <c r="O50" s="206">
        <f>安全性!O18</f>
        <v>0.63389852794309398</v>
      </c>
      <c r="P50" s="206">
        <f>安全性!P18</f>
        <v>0.65496254700778567</v>
      </c>
    </row>
    <row r="51" spans="2:16" s="201" customFormat="1" ht="15" customHeight="1" x14ac:dyDescent="0.15">
      <c r="B51" s="286" t="s">
        <v>336</v>
      </c>
      <c r="C51" s="212">
        <f>効率・成長性!D7</f>
        <v>1.2609718157560881</v>
      </c>
      <c r="D51" s="212">
        <f>効率・成長性!E7</f>
        <v>1.3192314115931512</v>
      </c>
      <c r="E51" s="212">
        <f>効率・成長性!F7</f>
        <v>1.3163452736781875</v>
      </c>
      <c r="F51" s="212">
        <f>効率・成長性!G7</f>
        <v>1.2986230867177457</v>
      </c>
      <c r="G51" s="212">
        <f>効率・成長性!H7</f>
        <v>1.3136410941391083</v>
      </c>
      <c r="H51" s="212">
        <f>効率・成長性!I7</f>
        <v>1.1358658323903181</v>
      </c>
      <c r="I51" s="212">
        <f>効率・成長性!J7</f>
        <v>1.2581903783595052</v>
      </c>
      <c r="J51" s="212">
        <f>効率・成長性!K7</f>
        <v>1.1672393654282411</v>
      </c>
      <c r="K51" s="212">
        <f>効率・成長性!L7</f>
        <v>1.2172425477486484</v>
      </c>
      <c r="L51" s="212">
        <f>効率・成長性!M7</f>
        <v>1.3608546102107693</v>
      </c>
      <c r="M51" s="212">
        <f>効率・成長性!N7</f>
        <v>1.4061551905360108</v>
      </c>
      <c r="N51" s="212">
        <f>効率・成長性!O7</f>
        <v>1.1369747727604071</v>
      </c>
      <c r="O51" s="212">
        <f>効率・成長性!P7</f>
        <v>1.1369747727604071</v>
      </c>
      <c r="P51" s="212">
        <f>効率・成長性!Q7</f>
        <v>1.1766017416683576</v>
      </c>
    </row>
    <row r="52" spans="2:16" s="201" customFormat="1" ht="15" customHeight="1" x14ac:dyDescent="0.15">
      <c r="B52" s="286" t="s">
        <v>337</v>
      </c>
      <c r="C52" s="212">
        <f>効率・成長性!D8</f>
        <v>4.0311325585285065</v>
      </c>
      <c r="D52" s="212">
        <f>効率・成長性!E8</f>
        <v>4.2193803756388188</v>
      </c>
      <c r="E52" s="212">
        <f>効率・成長性!F8</f>
        <v>3.9102306146181141</v>
      </c>
      <c r="F52" s="212">
        <f>効率・成長性!G8</f>
        <v>3.2532622216862284</v>
      </c>
      <c r="G52" s="212">
        <f>効率・成長性!H8</f>
        <v>3.0637363898235956</v>
      </c>
      <c r="H52" s="212">
        <f>効率・成長性!I8</f>
        <v>2.6044394587243787</v>
      </c>
      <c r="I52" s="212">
        <f>効率・成長性!J8</f>
        <v>2.9998879909240799</v>
      </c>
      <c r="J52" s="212">
        <f>効率・成長性!K8</f>
        <v>2.9606275675203211</v>
      </c>
      <c r="K52" s="212">
        <f>効率・成長性!L8</f>
        <v>2.9310701767149716</v>
      </c>
      <c r="L52" s="212">
        <f>効率・成長性!M8</f>
        <v>3.276607317156115</v>
      </c>
      <c r="M52" s="212">
        <f>効率・成長性!N8</f>
        <v>3.4208197766369675</v>
      </c>
      <c r="N52" s="212">
        <f>効率・成長性!O8</f>
        <v>2.7899812892646643</v>
      </c>
      <c r="O52" s="212">
        <f>効率・成長性!P8</f>
        <v>3.0655650306351108</v>
      </c>
      <c r="P52" s="212">
        <f>効率・成長性!Q8</f>
        <v>3.5554499058357685</v>
      </c>
    </row>
    <row r="53" spans="2:16" s="201" customFormat="1" ht="15" customHeight="1" x14ac:dyDescent="0.15"/>
    <row r="54" spans="2:16" s="201" customFormat="1" ht="15" customHeight="1" x14ac:dyDescent="0.15"/>
    <row r="55" spans="2:16" s="201" customFormat="1" ht="15" customHeight="1" x14ac:dyDescent="0.15"/>
    <row r="56" spans="2:16" s="201" customFormat="1" ht="15" customHeight="1" x14ac:dyDescent="0.15"/>
    <row r="57" spans="2:16" s="201" customFormat="1" ht="13.7" customHeight="1" x14ac:dyDescent="0.15"/>
    <row r="58" spans="2:16" s="200" customFormat="1" ht="13.7" customHeight="1" x14ac:dyDescent="0.15"/>
    <row r="59" spans="2:16" s="200" customFormat="1" ht="10.5" x14ac:dyDescent="0.15"/>
    <row r="60" spans="2:16" s="200" customFormat="1" ht="10.5" x14ac:dyDescent="0.15"/>
    <row r="61" spans="2:16" s="200" customFormat="1" ht="10.5" x14ac:dyDescent="0.15"/>
    <row r="62" spans="2:16" s="200" customFormat="1" ht="10.5" x14ac:dyDescent="0.15"/>
    <row r="63" spans="2:16" s="200" customFormat="1" ht="10.5" x14ac:dyDescent="0.15"/>
    <row r="64" spans="2:16" s="200" customFormat="1" ht="10.5" x14ac:dyDescent="0.15"/>
    <row r="65" s="200" customFormat="1" ht="10.5" x14ac:dyDescent="0.15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S65"/>
  <sheetViews>
    <sheetView showGridLines="0" view="pageBreakPreview" zoomScale="85" zoomScaleNormal="100" zoomScaleSheetLayoutView="85" workbookViewId="0">
      <selection activeCell="Q23" sqref="Q23"/>
    </sheetView>
  </sheetViews>
  <sheetFormatPr defaultColWidth="9" defaultRowHeight="13.5" x14ac:dyDescent="0.15"/>
  <cols>
    <col min="1" max="1" width="2.625" style="5" customWidth="1"/>
    <col min="2" max="9" width="8.625" style="5" customWidth="1"/>
    <col min="10" max="10" width="5.625" style="5" customWidth="1"/>
    <col min="11" max="12" width="8.625" style="5" customWidth="1"/>
    <col min="13" max="18" width="9" style="5"/>
    <col min="19" max="19" width="2.625" style="5" customWidth="1"/>
    <col min="20" max="16384" width="9" style="5"/>
  </cols>
  <sheetData>
    <row r="1" spans="1:19" ht="13.5" customHeight="1" x14ac:dyDescent="0.15"/>
    <row r="2" spans="1:19" ht="22.5" customHeight="1" x14ac:dyDescent="0.15">
      <c r="A2" s="6"/>
      <c r="B2" s="83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2.5" customHeight="1" x14ac:dyDescent="0.15">
      <c r="A3" s="7"/>
      <c r="B3" s="8"/>
      <c r="C3" s="9"/>
      <c r="D3" s="9"/>
      <c r="E3" s="9"/>
      <c r="F3" s="9"/>
      <c r="G3" s="9"/>
      <c r="H3" s="9"/>
      <c r="I3" s="9"/>
      <c r="J3" s="7"/>
      <c r="K3" s="9"/>
      <c r="L3" s="9"/>
      <c r="S3" s="7"/>
    </row>
    <row r="4" spans="1:19" s="195" customFormat="1" ht="15" customHeight="1" x14ac:dyDescent="0.15">
      <c r="A4" s="196"/>
      <c r="B4" s="197" t="s">
        <v>267</v>
      </c>
      <c r="C4" s="198"/>
      <c r="D4" s="198"/>
      <c r="E4" s="198"/>
      <c r="F4" s="198"/>
      <c r="G4" s="198"/>
      <c r="H4" s="199"/>
      <c r="I4" s="199"/>
      <c r="J4" s="196"/>
      <c r="K4" s="197" t="s">
        <v>268</v>
      </c>
      <c r="L4" s="198"/>
      <c r="M4" s="198"/>
      <c r="N4" s="198"/>
      <c r="O4" s="198"/>
      <c r="P4" s="198"/>
      <c r="Q4" s="199"/>
      <c r="R4" s="199"/>
      <c r="S4" s="196"/>
    </row>
    <row r="5" spans="1:19" s="79" customFormat="1" ht="15" customHeight="1" x14ac:dyDescent="0.15">
      <c r="A5" s="13"/>
      <c r="B5" s="13"/>
      <c r="C5" s="13"/>
      <c r="D5" s="86"/>
      <c r="E5" s="86"/>
      <c r="F5" s="86"/>
      <c r="G5" s="86"/>
      <c r="H5" s="86"/>
      <c r="I5" s="86"/>
      <c r="J5" s="13"/>
      <c r="K5" s="87"/>
      <c r="L5" s="87"/>
      <c r="S5" s="13"/>
    </row>
    <row r="6" spans="1:19" s="79" customFormat="1" ht="15" customHeight="1" x14ac:dyDescent="0.15">
      <c r="A6" s="13"/>
      <c r="B6" s="13"/>
      <c r="C6" s="17"/>
      <c r="D6" s="192"/>
      <c r="E6" s="192"/>
      <c r="F6" s="192"/>
      <c r="G6" s="192"/>
      <c r="H6" s="192"/>
      <c r="I6" s="192"/>
      <c r="J6" s="13"/>
      <c r="K6" s="193"/>
      <c r="L6" s="193"/>
      <c r="S6" s="13"/>
    </row>
    <row r="7" spans="1:19" s="79" customFormat="1" ht="15" customHeight="1" x14ac:dyDescent="0.15">
      <c r="A7" s="13"/>
      <c r="B7" s="13"/>
      <c r="C7" s="17"/>
      <c r="D7" s="84"/>
      <c r="E7" s="84"/>
      <c r="F7" s="84"/>
      <c r="G7" s="84"/>
      <c r="H7" s="84"/>
      <c r="I7" s="84"/>
      <c r="J7" s="13"/>
      <c r="K7" s="85"/>
      <c r="L7" s="85"/>
      <c r="S7" s="13"/>
    </row>
    <row r="8" spans="1:19" s="79" customFormat="1" ht="15" customHeight="1" x14ac:dyDescent="0.15">
      <c r="A8" s="13"/>
      <c r="B8" s="13"/>
      <c r="C8" s="17"/>
      <c r="D8" s="84"/>
      <c r="E8" s="84"/>
      <c r="F8" s="84"/>
      <c r="G8" s="84"/>
      <c r="H8" s="84"/>
      <c r="I8" s="84"/>
      <c r="J8" s="13"/>
      <c r="K8" s="85"/>
      <c r="L8" s="85"/>
      <c r="S8" s="13"/>
    </row>
    <row r="9" spans="1:19" s="79" customFormat="1" ht="15" customHeight="1" x14ac:dyDescent="0.15">
      <c r="A9" s="13"/>
      <c r="B9" s="13"/>
      <c r="C9" s="17"/>
      <c r="D9" s="84"/>
      <c r="E9" s="84"/>
      <c r="F9" s="84"/>
      <c r="G9" s="84"/>
      <c r="H9" s="84"/>
      <c r="I9" s="84"/>
      <c r="J9" s="13"/>
      <c r="K9" s="85"/>
      <c r="L9" s="85"/>
      <c r="S9" s="13"/>
    </row>
    <row r="10" spans="1:19" s="79" customFormat="1" ht="15" customHeight="1" x14ac:dyDescent="0.15">
      <c r="A10" s="13"/>
      <c r="B10" s="13"/>
      <c r="C10" s="17"/>
      <c r="D10" s="84"/>
      <c r="E10" s="84"/>
      <c r="F10" s="84"/>
      <c r="G10" s="84"/>
      <c r="H10" s="84"/>
      <c r="I10" s="84"/>
      <c r="J10" s="13"/>
      <c r="K10" s="85"/>
      <c r="L10" s="85"/>
      <c r="S10" s="13"/>
    </row>
    <row r="11" spans="1:19" s="79" customFormat="1" ht="15" customHeight="1" x14ac:dyDescent="0.15">
      <c r="A11" s="13"/>
      <c r="B11" s="13"/>
      <c r="C11" s="17"/>
      <c r="D11" s="84"/>
      <c r="E11" s="84"/>
      <c r="F11" s="84"/>
      <c r="G11" s="84"/>
      <c r="H11" s="84"/>
      <c r="I11" s="84"/>
      <c r="J11" s="13"/>
      <c r="K11" s="85"/>
      <c r="L11" s="57"/>
      <c r="S11" s="13"/>
    </row>
    <row r="12" spans="1:19" s="79" customFormat="1" ht="15" customHeight="1" x14ac:dyDescent="0.15">
      <c r="A12" s="13"/>
      <c r="B12" s="13"/>
      <c r="C12" s="17"/>
      <c r="D12" s="84"/>
      <c r="E12" s="84"/>
      <c r="F12" s="56"/>
      <c r="G12" s="84"/>
      <c r="H12" s="84"/>
      <c r="I12" s="84"/>
      <c r="J12" s="13"/>
      <c r="K12" s="85"/>
      <c r="L12" s="85"/>
      <c r="M12" s="194"/>
      <c r="S12" s="13"/>
    </row>
    <row r="13" spans="1:19" s="79" customFormat="1" ht="15" customHeight="1" x14ac:dyDescent="0.15">
      <c r="A13" s="13"/>
      <c r="B13" s="86"/>
      <c r="C13" s="17"/>
      <c r="D13" s="84"/>
      <c r="E13" s="84"/>
      <c r="F13" s="84"/>
      <c r="G13" s="84"/>
      <c r="H13" s="84"/>
      <c r="I13" s="84"/>
      <c r="J13" s="13"/>
      <c r="K13" s="85"/>
      <c r="L13" s="85"/>
      <c r="S13" s="13"/>
    </row>
    <row r="14" spans="1:19" s="79" customFormat="1" ht="15" customHeight="1" x14ac:dyDescent="0.15">
      <c r="A14" s="13"/>
      <c r="B14" s="13"/>
      <c r="C14" s="17"/>
      <c r="D14" s="84"/>
      <c r="E14" s="84"/>
      <c r="F14" s="84"/>
      <c r="G14" s="84"/>
      <c r="H14" s="84"/>
      <c r="I14" s="84"/>
      <c r="J14" s="13"/>
      <c r="K14" s="85"/>
      <c r="L14" s="85"/>
      <c r="S14" s="13"/>
    </row>
    <row r="15" spans="1:19" s="79" customFormat="1" ht="15" customHeight="1" x14ac:dyDescent="0.15">
      <c r="A15" s="13"/>
      <c r="B15" s="13"/>
      <c r="C15" s="17"/>
      <c r="D15" s="84"/>
      <c r="E15" s="84"/>
      <c r="F15" s="84"/>
      <c r="G15" s="84"/>
      <c r="H15" s="84"/>
      <c r="I15" s="84"/>
      <c r="J15" s="13"/>
      <c r="K15" s="85"/>
      <c r="L15" s="85"/>
      <c r="S15" s="13"/>
    </row>
    <row r="16" spans="1:19" s="79" customFormat="1" ht="15" customHeight="1" x14ac:dyDescent="0.15">
      <c r="A16" s="13"/>
      <c r="B16" s="13"/>
      <c r="C16" s="17"/>
      <c r="D16" s="84"/>
      <c r="E16" s="84"/>
      <c r="F16" s="84"/>
      <c r="G16" s="84"/>
      <c r="H16" s="56"/>
      <c r="I16" s="56"/>
      <c r="J16" s="13"/>
      <c r="K16" s="57"/>
      <c r="L16" s="57"/>
      <c r="S16" s="13"/>
    </row>
    <row r="17" spans="1:19" s="79" customFormat="1" ht="15" customHeight="1" x14ac:dyDescent="0.15">
      <c r="A17" s="13"/>
      <c r="B17" s="13"/>
      <c r="C17" s="17"/>
      <c r="D17" s="84"/>
      <c r="E17" s="84"/>
      <c r="F17" s="84"/>
      <c r="G17" s="56"/>
      <c r="H17" s="84"/>
      <c r="I17" s="84"/>
      <c r="J17" s="13"/>
      <c r="K17" s="85"/>
      <c r="L17" s="85"/>
      <c r="S17" s="13"/>
    </row>
    <row r="18" spans="1:19" s="79" customFormat="1" ht="15" customHeight="1" x14ac:dyDescent="0.15">
      <c r="A18" s="13"/>
      <c r="B18" s="86"/>
      <c r="C18" s="17"/>
      <c r="D18" s="84"/>
      <c r="E18" s="84"/>
      <c r="F18" s="84"/>
      <c r="G18" s="84"/>
      <c r="H18" s="84"/>
      <c r="I18" s="84"/>
      <c r="J18" s="13"/>
      <c r="K18" s="85"/>
      <c r="L18" s="85"/>
      <c r="S18" s="13"/>
    </row>
    <row r="19" spans="1:19" s="79" customFormat="1" ht="15" customHeight="1" x14ac:dyDescent="0.15">
      <c r="A19" s="13"/>
      <c r="B19" s="13"/>
      <c r="C19" s="17"/>
      <c r="D19" s="84"/>
      <c r="E19" s="84"/>
      <c r="F19" s="84"/>
      <c r="G19" s="84"/>
      <c r="H19" s="84"/>
      <c r="I19" s="84"/>
      <c r="J19" s="13"/>
      <c r="K19" s="85"/>
      <c r="L19" s="85"/>
      <c r="S19" s="13"/>
    </row>
    <row r="20" spans="1:19" s="79" customFormat="1" ht="15" customHeight="1" x14ac:dyDescent="0.15">
      <c r="A20" s="13"/>
      <c r="B20" s="13"/>
      <c r="C20" s="17"/>
      <c r="D20" s="84"/>
      <c r="E20" s="84"/>
      <c r="F20" s="84"/>
      <c r="G20" s="84"/>
      <c r="H20" s="84"/>
      <c r="I20" s="84"/>
      <c r="J20" s="13"/>
      <c r="K20" s="85"/>
      <c r="L20" s="85"/>
      <c r="S20" s="13"/>
    </row>
    <row r="21" spans="1:19" s="79" customFormat="1" ht="15" customHeight="1" x14ac:dyDescent="0.15">
      <c r="A21" s="13"/>
      <c r="B21" s="13"/>
      <c r="C21" s="17"/>
      <c r="D21" s="86"/>
      <c r="E21" s="86"/>
      <c r="F21" s="86"/>
      <c r="G21" s="86"/>
      <c r="H21" s="86"/>
      <c r="I21" s="86"/>
      <c r="J21" s="13"/>
      <c r="K21" s="87"/>
      <c r="L21" s="87"/>
      <c r="S21" s="13"/>
    </row>
    <row r="22" spans="1:19" s="79" customFormat="1" ht="15" customHeight="1" x14ac:dyDescent="0.15">
      <c r="A22" s="13"/>
      <c r="B22" s="13"/>
      <c r="C22" s="17"/>
      <c r="D22" s="56"/>
      <c r="E22" s="56"/>
      <c r="F22" s="56"/>
      <c r="G22" s="56"/>
      <c r="H22" s="56"/>
      <c r="I22" s="56"/>
      <c r="J22" s="13"/>
      <c r="K22" s="57"/>
      <c r="L22" s="57"/>
      <c r="S22" s="13"/>
    </row>
    <row r="23" spans="1:19" s="79" customFormat="1" ht="15" customHeight="1" x14ac:dyDescent="0.15">
      <c r="A23" s="13"/>
      <c r="B23" s="13"/>
      <c r="C23" s="17"/>
      <c r="D23" s="56"/>
      <c r="E23" s="56"/>
      <c r="F23" s="56"/>
      <c r="G23" s="56"/>
      <c r="H23" s="56"/>
      <c r="I23" s="56"/>
      <c r="J23" s="13"/>
      <c r="K23" s="57"/>
      <c r="L23" s="57"/>
      <c r="S23" s="13"/>
    </row>
    <row r="24" spans="1:19" s="195" customFormat="1" ht="15" customHeight="1" x14ac:dyDescent="0.15">
      <c r="A24" s="196"/>
      <c r="B24" s="197" t="s">
        <v>269</v>
      </c>
      <c r="C24" s="198"/>
      <c r="D24" s="198"/>
      <c r="E24" s="198"/>
      <c r="F24" s="198"/>
      <c r="G24" s="198"/>
      <c r="H24" s="199"/>
      <c r="I24" s="199"/>
      <c r="J24" s="196"/>
      <c r="K24" s="197" t="s">
        <v>270</v>
      </c>
      <c r="L24" s="198"/>
      <c r="M24" s="198"/>
      <c r="N24" s="198"/>
      <c r="O24" s="198"/>
      <c r="P24" s="198"/>
      <c r="Q24" s="199"/>
      <c r="R24" s="199"/>
      <c r="S24" s="196"/>
    </row>
    <row r="25" spans="1:19" s="79" customFormat="1" ht="15" customHeight="1" x14ac:dyDescent="0.15">
      <c r="A25" s="13"/>
      <c r="B25" s="13"/>
      <c r="C25" s="13"/>
      <c r="D25" s="86"/>
      <c r="E25" s="86"/>
      <c r="F25" s="86"/>
      <c r="G25" s="86"/>
      <c r="H25" s="86"/>
      <c r="I25" s="86"/>
      <c r="J25" s="13"/>
      <c r="K25" s="87"/>
      <c r="L25" s="87"/>
      <c r="S25" s="13"/>
    </row>
    <row r="26" spans="1:19" s="79" customFormat="1" ht="15" customHeight="1" x14ac:dyDescent="0.15">
      <c r="A26" s="13"/>
      <c r="B26" s="13"/>
      <c r="C26" s="17"/>
      <c r="D26" s="192"/>
      <c r="E26" s="192"/>
      <c r="F26" s="192"/>
      <c r="G26" s="192"/>
      <c r="H26" s="192"/>
      <c r="I26" s="192"/>
      <c r="J26" s="13"/>
      <c r="K26" s="193"/>
      <c r="L26" s="193"/>
      <c r="S26" s="13"/>
    </row>
    <row r="27" spans="1:19" s="79" customFormat="1" ht="15" customHeight="1" x14ac:dyDescent="0.15">
      <c r="A27" s="13"/>
      <c r="B27" s="13"/>
      <c r="C27" s="17"/>
      <c r="D27" s="84"/>
      <c r="E27" s="84"/>
      <c r="F27" s="84"/>
      <c r="G27" s="84"/>
      <c r="H27" s="84"/>
      <c r="I27" s="84"/>
      <c r="J27" s="13"/>
      <c r="K27" s="85"/>
      <c r="L27" s="85"/>
      <c r="S27" s="13"/>
    </row>
    <row r="28" spans="1:19" s="79" customFormat="1" ht="15" customHeight="1" x14ac:dyDescent="0.15">
      <c r="A28" s="13"/>
      <c r="B28" s="13"/>
      <c r="C28" s="17"/>
      <c r="D28" s="84"/>
      <c r="E28" s="84"/>
      <c r="F28" s="84"/>
      <c r="G28" s="84"/>
      <c r="H28" s="84"/>
      <c r="I28" s="84"/>
      <c r="J28" s="13"/>
      <c r="K28" s="85"/>
      <c r="L28" s="85"/>
      <c r="S28" s="13"/>
    </row>
    <row r="29" spans="1:19" s="79" customFormat="1" ht="15" customHeight="1" x14ac:dyDescent="0.15">
      <c r="A29" s="13"/>
      <c r="B29" s="13"/>
      <c r="C29" s="17"/>
      <c r="D29" s="84"/>
      <c r="E29" s="84"/>
      <c r="F29" s="84"/>
      <c r="G29" s="84"/>
      <c r="H29" s="84"/>
      <c r="I29" s="84"/>
      <c r="J29" s="13"/>
      <c r="K29" s="85"/>
      <c r="L29" s="85"/>
      <c r="S29" s="13"/>
    </row>
    <row r="30" spans="1:19" s="79" customFormat="1" ht="15" customHeight="1" x14ac:dyDescent="0.15">
      <c r="A30" s="13"/>
      <c r="B30" s="13"/>
      <c r="C30" s="17"/>
      <c r="D30" s="84"/>
      <c r="E30" s="84"/>
      <c r="F30" s="84"/>
      <c r="G30" s="84"/>
      <c r="H30" s="84"/>
      <c r="I30" s="84"/>
      <c r="J30" s="13"/>
      <c r="K30" s="85"/>
      <c r="L30" s="85"/>
      <c r="S30" s="13"/>
    </row>
    <row r="31" spans="1:19" s="79" customFormat="1" ht="15" customHeight="1" x14ac:dyDescent="0.15">
      <c r="A31" s="13"/>
      <c r="B31" s="13"/>
      <c r="C31" s="17"/>
      <c r="D31" s="84"/>
      <c r="E31" s="84"/>
      <c r="F31" s="84"/>
      <c r="G31" s="84"/>
      <c r="H31" s="84"/>
      <c r="I31" s="84"/>
      <c r="J31" s="13"/>
      <c r="K31" s="85"/>
      <c r="L31" s="57"/>
      <c r="S31" s="13"/>
    </row>
    <row r="32" spans="1:19" s="79" customFormat="1" ht="15" customHeight="1" x14ac:dyDescent="0.15">
      <c r="A32" s="13"/>
      <c r="B32" s="13"/>
      <c r="C32" s="17"/>
      <c r="D32" s="84"/>
      <c r="E32" s="84"/>
      <c r="F32" s="56"/>
      <c r="G32" s="84"/>
      <c r="H32" s="84"/>
      <c r="I32" s="84"/>
      <c r="J32" s="13"/>
      <c r="K32" s="85"/>
      <c r="L32" s="85"/>
      <c r="M32" s="194"/>
      <c r="S32" s="13"/>
    </row>
    <row r="33" spans="1:19" s="79" customFormat="1" ht="15" customHeight="1" x14ac:dyDescent="0.15">
      <c r="A33" s="13"/>
      <c r="B33" s="86"/>
      <c r="C33" s="17"/>
      <c r="D33" s="84"/>
      <c r="E33" s="84"/>
      <c r="F33" s="84"/>
      <c r="G33" s="84"/>
      <c r="H33" s="84"/>
      <c r="I33" s="84"/>
      <c r="J33" s="13"/>
      <c r="K33" s="85"/>
      <c r="L33" s="85"/>
      <c r="S33" s="13"/>
    </row>
    <row r="34" spans="1:19" s="79" customFormat="1" ht="15" customHeight="1" x14ac:dyDescent="0.15">
      <c r="A34" s="13"/>
      <c r="B34" s="13"/>
      <c r="C34" s="17"/>
      <c r="D34" s="84"/>
      <c r="E34" s="84"/>
      <c r="F34" s="84"/>
      <c r="G34" s="84"/>
      <c r="H34" s="84"/>
      <c r="I34" s="84"/>
      <c r="J34" s="13"/>
      <c r="K34" s="85"/>
      <c r="L34" s="85"/>
      <c r="S34" s="13"/>
    </row>
    <row r="35" spans="1:19" s="79" customFormat="1" ht="15" customHeight="1" x14ac:dyDescent="0.15">
      <c r="A35" s="13"/>
      <c r="B35" s="13"/>
      <c r="C35" s="17"/>
      <c r="D35" s="84"/>
      <c r="E35" s="84"/>
      <c r="F35" s="84"/>
      <c r="G35" s="84"/>
      <c r="H35" s="84"/>
      <c r="I35" s="84"/>
      <c r="J35" s="13"/>
      <c r="K35" s="85"/>
      <c r="L35" s="85"/>
      <c r="S35" s="13"/>
    </row>
    <row r="36" spans="1:19" s="79" customFormat="1" ht="15" customHeight="1" x14ac:dyDescent="0.15">
      <c r="A36" s="13"/>
      <c r="B36" s="13"/>
      <c r="C36" s="17"/>
      <c r="D36" s="84"/>
      <c r="E36" s="84"/>
      <c r="F36" s="84"/>
      <c r="G36" s="84"/>
      <c r="H36" s="56"/>
      <c r="I36" s="56"/>
      <c r="J36" s="13"/>
      <c r="K36" s="57"/>
      <c r="L36" s="57"/>
      <c r="S36" s="13"/>
    </row>
    <row r="37" spans="1:19" s="79" customFormat="1" ht="15" customHeight="1" x14ac:dyDescent="0.15">
      <c r="A37" s="13"/>
      <c r="B37" s="13"/>
      <c r="C37" s="17"/>
      <c r="D37" s="84"/>
      <c r="E37" s="84"/>
      <c r="F37" s="84"/>
      <c r="G37" s="56"/>
      <c r="H37" s="84"/>
      <c r="I37" s="84"/>
      <c r="J37" s="13"/>
      <c r="K37" s="85"/>
      <c r="L37" s="85"/>
      <c r="S37" s="13"/>
    </row>
    <row r="38" spans="1:19" s="79" customFormat="1" ht="15" customHeight="1" x14ac:dyDescent="0.15">
      <c r="A38" s="13"/>
      <c r="B38" s="86"/>
      <c r="C38" s="17"/>
      <c r="D38" s="84"/>
      <c r="E38" s="84"/>
      <c r="F38" s="84"/>
      <c r="G38" s="84"/>
      <c r="H38" s="84"/>
      <c r="I38" s="84"/>
      <c r="J38" s="13"/>
      <c r="K38" s="85"/>
      <c r="L38" s="85"/>
      <c r="S38" s="13"/>
    </row>
    <row r="39" spans="1:19" s="79" customFormat="1" ht="15" customHeight="1" x14ac:dyDescent="0.15">
      <c r="A39" s="13"/>
      <c r="B39" s="13"/>
      <c r="C39" s="17"/>
      <c r="D39" s="84"/>
      <c r="E39" s="84"/>
      <c r="F39" s="84"/>
      <c r="G39" s="84"/>
      <c r="H39" s="84"/>
      <c r="I39" s="84"/>
      <c r="J39" s="13"/>
      <c r="K39" s="85"/>
      <c r="L39" s="85"/>
      <c r="S39" s="13"/>
    </row>
    <row r="40" spans="1:19" s="79" customFormat="1" ht="15" customHeight="1" x14ac:dyDescent="0.15">
      <c r="A40" s="13"/>
      <c r="B40" s="13"/>
      <c r="C40" s="17"/>
      <c r="D40" s="84"/>
      <c r="E40" s="84"/>
      <c r="F40" s="84"/>
      <c r="G40" s="84"/>
      <c r="H40" s="84"/>
      <c r="I40" s="84"/>
      <c r="J40" s="13"/>
      <c r="K40" s="85"/>
      <c r="L40" s="85"/>
      <c r="S40" s="13"/>
    </row>
    <row r="41" spans="1:19" s="79" customFormat="1" ht="15" customHeight="1" x14ac:dyDescent="0.15">
      <c r="A41" s="13"/>
      <c r="B41" s="13"/>
      <c r="C41" s="17"/>
      <c r="D41" s="86"/>
      <c r="E41" s="86"/>
      <c r="F41" s="86"/>
      <c r="G41" s="86"/>
      <c r="H41" s="86"/>
      <c r="I41" s="86"/>
      <c r="J41" s="13"/>
      <c r="K41" s="87"/>
      <c r="L41" s="87"/>
      <c r="S41" s="13"/>
    </row>
    <row r="42" spans="1:19" s="79" customFormat="1" ht="15" customHeight="1" x14ac:dyDescent="0.15">
      <c r="A42" s="13"/>
      <c r="B42" s="13"/>
      <c r="C42" s="17"/>
      <c r="D42" s="56"/>
      <c r="E42" s="56"/>
      <c r="F42" s="56"/>
      <c r="G42" s="56"/>
      <c r="H42" s="56"/>
      <c r="I42" s="56"/>
      <c r="J42" s="13"/>
      <c r="K42" s="57"/>
      <c r="L42" s="57"/>
      <c r="S42" s="13"/>
    </row>
    <row r="43" spans="1:19" s="79" customFormat="1" ht="15" customHeight="1" x14ac:dyDescent="0.15">
      <c r="A43" s="13"/>
      <c r="B43" s="13"/>
      <c r="C43" s="17"/>
      <c r="D43" s="56"/>
      <c r="E43" s="56"/>
      <c r="F43" s="56"/>
      <c r="G43" s="56"/>
      <c r="H43" s="56"/>
      <c r="I43" s="56"/>
      <c r="J43" s="13"/>
      <c r="K43" s="57"/>
      <c r="L43" s="57"/>
      <c r="S43" s="13"/>
    </row>
    <row r="44" spans="1:19" s="201" customFormat="1" ht="15" customHeight="1" x14ac:dyDescent="0.15">
      <c r="C44" s="277">
        <f>連PL!D6</f>
        <v>2008</v>
      </c>
      <c r="D44" s="277">
        <f>連PL!E6</f>
        <v>2009</v>
      </c>
      <c r="E44" s="277">
        <f>連PL!F6</f>
        <v>2010</v>
      </c>
      <c r="F44" s="277">
        <f>連PL!G6</f>
        <v>2011</v>
      </c>
      <c r="G44" s="277">
        <f>連PL!H6</f>
        <v>2012</v>
      </c>
      <c r="H44" s="277">
        <f>連PL!I6</f>
        <v>2013</v>
      </c>
      <c r="I44" s="277">
        <f>連PL!J6</f>
        <v>2014</v>
      </c>
      <c r="J44" s="277">
        <f>連PL!K6</f>
        <v>2015</v>
      </c>
      <c r="K44" s="277">
        <f>連PL!L6</f>
        <v>2016</v>
      </c>
      <c r="L44" s="277">
        <f>連PL!M6</f>
        <v>2017</v>
      </c>
      <c r="M44" s="277">
        <f>連PL!N6</f>
        <v>2018</v>
      </c>
      <c r="N44" s="277">
        <f>連PL!O6</f>
        <v>2019</v>
      </c>
      <c r="O44" s="277">
        <f>連PL!P6</f>
        <v>2020</v>
      </c>
      <c r="P44" s="277">
        <f>連PL!Q6</f>
        <v>2021</v>
      </c>
    </row>
    <row r="45" spans="1:19" s="202" customFormat="1" ht="15" customHeight="1" x14ac:dyDescent="0.15">
      <c r="B45" s="283" t="s">
        <v>338</v>
      </c>
      <c r="C45" s="209">
        <f>投資!D15</f>
        <v>0.12127501115679085</v>
      </c>
      <c r="D45" s="209">
        <f>投資!E15</f>
        <v>0.11390572061746203</v>
      </c>
      <c r="E45" s="209">
        <f>投資!F15</f>
        <v>7.7160439745089238E-2</v>
      </c>
      <c r="F45" s="209">
        <f>投資!G15</f>
        <v>0.10851903307666998</v>
      </c>
      <c r="G45" s="209">
        <f>投資!H15</f>
        <v>0.12032710077457363</v>
      </c>
      <c r="H45" s="209">
        <f>投資!I15</f>
        <v>0.10763067109901449</v>
      </c>
      <c r="I45" s="209">
        <f>投資!J15</f>
        <v>0.11384693579338576</v>
      </c>
      <c r="J45" s="209">
        <f>投資!K15</f>
        <v>-0.3376927714933381</v>
      </c>
      <c r="K45" s="209">
        <f>投資!L15</f>
        <v>-0.74912836823527396</v>
      </c>
      <c r="L45" s="209">
        <f>投資!M15</f>
        <v>0.3811829483534927</v>
      </c>
      <c r="M45" s="209">
        <f>投資!N15</f>
        <v>0.4549400793797615</v>
      </c>
      <c r="N45" s="209">
        <f>投資!O15</f>
        <v>0.16529443148824158</v>
      </c>
      <c r="O45" s="209">
        <f>投資!P15</f>
        <v>0.1570300050044689</v>
      </c>
      <c r="P45" s="209">
        <f>投資!Q15</f>
        <v>8.1847521604420159E-2</v>
      </c>
    </row>
    <row r="46" spans="1:19" s="201" customFormat="1" ht="15" customHeight="1" x14ac:dyDescent="0.15">
      <c r="B46" s="205" t="s">
        <v>145</v>
      </c>
      <c r="C46" s="210">
        <f>連PL!D24</f>
        <v>1374</v>
      </c>
      <c r="D46" s="210">
        <f>連PL!E24</f>
        <v>1392</v>
      </c>
      <c r="E46" s="210">
        <f>連PL!F24</f>
        <v>997</v>
      </c>
      <c r="F46" s="210">
        <f>連PL!G24</f>
        <v>1476</v>
      </c>
      <c r="G46" s="210">
        <f>連PL!H24</f>
        <v>1743</v>
      </c>
      <c r="H46" s="210">
        <f>連PL!I24</f>
        <v>1674</v>
      </c>
      <c r="I46" s="210">
        <f>連PL!J24</f>
        <v>1863</v>
      </c>
      <c r="J46" s="210">
        <f>連PL!K24</f>
        <v>-4707</v>
      </c>
      <c r="K46" s="210">
        <f>連PL!L24</f>
        <v>-6094</v>
      </c>
      <c r="L46" s="210">
        <f>連PL!M24</f>
        <v>2366</v>
      </c>
      <c r="M46" s="210">
        <f>連PL!N24</f>
        <v>4315</v>
      </c>
      <c r="N46" s="210">
        <f>連PL!O24</f>
        <v>2034</v>
      </c>
      <c r="O46" s="210">
        <f>連PL!P24</f>
        <v>1099</v>
      </c>
      <c r="P46" s="210">
        <f>連PL!Q24</f>
        <v>2460</v>
      </c>
      <c r="Q46" s="203"/>
    </row>
    <row r="47" spans="1:19" s="201" customFormat="1" ht="15" customHeight="1" x14ac:dyDescent="0.15">
      <c r="B47" s="285" t="s">
        <v>339</v>
      </c>
      <c r="C47" s="213">
        <f>投資!D16</f>
        <v>0.13583652391871906</v>
      </c>
      <c r="D47" s="213">
        <f>投資!E16</f>
        <v>0.13882979794393333</v>
      </c>
      <c r="E47" s="213">
        <f>投資!F16</f>
        <v>0.12717886419325644</v>
      </c>
      <c r="F47" s="213">
        <f>投資!G16</f>
        <v>0.13601043430506896</v>
      </c>
      <c r="G47" s="213">
        <f>投資!H16</f>
        <v>0.13903982766966103</v>
      </c>
      <c r="H47" s="213">
        <f>投資!I16</f>
        <v>0.10613322226512686</v>
      </c>
      <c r="I47" s="213">
        <f>投資!J16</f>
        <v>0.12969249888299009</v>
      </c>
      <c r="J47" s="213">
        <f>投資!K16</f>
        <v>-0.1562935885963794</v>
      </c>
      <c r="K47" s="213">
        <f>投資!L16</f>
        <v>0.10498846802395222</v>
      </c>
      <c r="L47" s="213">
        <f>投資!M16</f>
        <v>0.13937341468743525</v>
      </c>
      <c r="M47" s="213">
        <f>投資!N16</f>
        <v>0.20086294843429248</v>
      </c>
      <c r="N47" s="213">
        <f>投資!O16</f>
        <v>0.11282046892101641</v>
      </c>
      <c r="O47" s="213">
        <f>投資!P16</f>
        <v>0.11665883694085029</v>
      </c>
      <c r="P47" s="213">
        <f>投資!Q16</f>
        <v>0.17420493889688543</v>
      </c>
    </row>
    <row r="48" spans="1:19" s="201" customFormat="1" ht="15" customHeight="1" x14ac:dyDescent="0.15">
      <c r="B48" s="202" t="s">
        <v>143</v>
      </c>
      <c r="C48" s="208">
        <f>連PL!D14</f>
        <v>2537</v>
      </c>
      <c r="D48" s="208">
        <f>連PL!E14</f>
        <v>2630</v>
      </c>
      <c r="E48" s="208">
        <f>連PL!F14</f>
        <v>2524</v>
      </c>
      <c r="F48" s="208">
        <f>連PL!G14</f>
        <v>2930</v>
      </c>
      <c r="G48" s="208">
        <f>連PL!H14</f>
        <v>3450</v>
      </c>
      <c r="H48" s="208">
        <f>連PL!I14</f>
        <v>2736</v>
      </c>
      <c r="I48" s="208">
        <f>連PL!J14</f>
        <v>3350</v>
      </c>
      <c r="J48" s="208">
        <f>連PL!K14</f>
        <v>-4081</v>
      </c>
      <c r="K48" s="208">
        <f>連PL!L14</f>
        <v>2569</v>
      </c>
      <c r="L48" s="208">
        <f>連PL!M14</f>
        <v>3177</v>
      </c>
      <c r="M48" s="208">
        <f>連PL!N14</f>
        <v>4341</v>
      </c>
      <c r="N48" s="208">
        <f>連PL!O14</f>
        <v>2345</v>
      </c>
      <c r="O48" s="208">
        <f>連PL!P14</f>
        <v>3488</v>
      </c>
      <c r="P48" s="208">
        <f>連PL!Q14</f>
        <v>3003</v>
      </c>
    </row>
    <row r="49" spans="2:16" s="201" customFormat="1" ht="15" customHeight="1" x14ac:dyDescent="0.15">
      <c r="B49" s="284" t="s">
        <v>340</v>
      </c>
      <c r="C49" s="211">
        <f>'投資-2'!D9</f>
        <v>84.87</v>
      </c>
      <c r="D49" s="211">
        <f>'投資-2'!E9</f>
        <v>85.96</v>
      </c>
      <c r="E49" s="211">
        <f>'投資-2'!F9</f>
        <v>61.57</v>
      </c>
      <c r="F49" s="211">
        <f>'投資-2'!G9</f>
        <v>91.15</v>
      </c>
      <c r="G49" s="211">
        <f>'投資-2'!H9</f>
        <v>107.64</v>
      </c>
      <c r="H49" s="211">
        <f>'投資-2'!I9</f>
        <v>103.39</v>
      </c>
      <c r="I49" s="211">
        <f>'投資-2'!J9</f>
        <v>117.37</v>
      </c>
      <c r="J49" s="211">
        <f>'投資-2'!K9</f>
        <v>-290.60000000000002</v>
      </c>
      <c r="K49" s="211">
        <f>'投資-2'!L9</f>
        <v>-376.22</v>
      </c>
      <c r="L49" s="211">
        <f>'投資-2'!M9</f>
        <v>146.1</v>
      </c>
      <c r="M49" s="211">
        <f>'投資-2'!N9</f>
        <v>266.42</v>
      </c>
      <c r="N49" s="211">
        <f>'投資-2'!O9</f>
        <v>125.56</v>
      </c>
      <c r="O49" s="211">
        <f>'投資-2'!P9</f>
        <v>67.849999999999994</v>
      </c>
      <c r="P49" s="211">
        <f>'投資-2'!Q9</f>
        <v>151.91</v>
      </c>
    </row>
    <row r="50" spans="2:16" s="201" customFormat="1" ht="15" customHeight="1" x14ac:dyDescent="0.15">
      <c r="B50" s="284" t="s">
        <v>343</v>
      </c>
      <c r="C50" s="211">
        <f>'投資-2'!D10</f>
        <v>728.01</v>
      </c>
      <c r="D50" s="211">
        <f>'投資-2'!E10</f>
        <v>781.36</v>
      </c>
      <c r="E50" s="211">
        <f>'投資-2'!F10</f>
        <v>814.46</v>
      </c>
      <c r="F50" s="211">
        <f>'投資-2'!G10</f>
        <v>865.48</v>
      </c>
      <c r="G50" s="211">
        <f>'投資-2'!H10</f>
        <v>923.56</v>
      </c>
      <c r="H50" s="211">
        <f>'投資-2'!I10</f>
        <v>994.34</v>
      </c>
      <c r="I50" s="211">
        <f>'投資-2'!J10</f>
        <v>1043.19</v>
      </c>
      <c r="J50" s="211">
        <f>'投資-2'!K10</f>
        <v>696.7</v>
      </c>
      <c r="K50" s="211">
        <f>'投資-2'!L10</f>
        <v>306.91000000000003</v>
      </c>
      <c r="L50" s="211">
        <f>'投資-2'!M10</f>
        <v>459.66</v>
      </c>
      <c r="M50" s="211">
        <f>'投資-2'!N10</f>
        <v>711.58</v>
      </c>
      <c r="N50" s="211">
        <f>'投資-2'!O10</f>
        <v>807.69</v>
      </c>
      <c r="O50" s="211">
        <f>'投資-2'!P10</f>
        <v>791.54</v>
      </c>
      <c r="P50" s="211">
        <f>'投資-2'!Q10</f>
        <v>866.53</v>
      </c>
    </row>
    <row r="51" spans="2:16" s="201" customFormat="1" ht="15" customHeight="1" x14ac:dyDescent="0.15">
      <c r="B51" s="286" t="s">
        <v>341</v>
      </c>
      <c r="C51" s="212">
        <f>'投資-2'!D16</f>
        <v>6.9753741015671027</v>
      </c>
      <c r="D51" s="212">
        <f>'投資-2'!E16</f>
        <v>6.630991158678456</v>
      </c>
      <c r="E51" s="212">
        <f>'投資-2'!F16</f>
        <v>10.394672730225759</v>
      </c>
      <c r="F51" s="212">
        <f>'投資-2'!G16</f>
        <v>13.494240263302249</v>
      </c>
      <c r="G51" s="212">
        <f>'投資-2'!H16</f>
        <v>11.083240431066518</v>
      </c>
      <c r="H51" s="212">
        <f>'投資-2'!I16</f>
        <v>10.784408550149918</v>
      </c>
      <c r="I51" s="212">
        <f>'投資-2'!J16</f>
        <v>9.8065945301184279</v>
      </c>
      <c r="J51" s="212">
        <f>'投資-2'!K16</f>
        <v>-4.2016517549896761</v>
      </c>
      <c r="K51" s="212">
        <f>'投資-2'!L16</f>
        <v>-2.6022008399340808</v>
      </c>
      <c r="L51" s="212">
        <f>'投資-2'!M16</f>
        <v>10.629705681040384</v>
      </c>
      <c r="M51" s="212">
        <f>'投資-2'!N16</f>
        <v>6.7524960588544403</v>
      </c>
      <c r="N51" s="212">
        <f>'投資-2'!O16</f>
        <v>11.564192417967506</v>
      </c>
      <c r="O51" s="212">
        <f>'投資-2'!P16</f>
        <v>24.362564480471629</v>
      </c>
      <c r="P51" s="212">
        <f>'投資-2'!Q16</f>
        <v>14.087288526100981</v>
      </c>
    </row>
    <row r="52" spans="2:16" s="201" customFormat="1" ht="15" customHeight="1" x14ac:dyDescent="0.15">
      <c r="B52" s="286" t="s">
        <v>342</v>
      </c>
      <c r="C52" s="212">
        <f>'投資-2'!D17</f>
        <v>0.81317564319171443</v>
      </c>
      <c r="D52" s="212">
        <f>'投資-2'!E17</f>
        <v>0.72949728678202108</v>
      </c>
      <c r="E52" s="212">
        <f>'投資-2'!F17</f>
        <v>0.78579672420990587</v>
      </c>
      <c r="F52" s="212">
        <f>'投資-2'!G17</f>
        <v>1.4211766880806027</v>
      </c>
      <c r="G52" s="212">
        <f>'投資-2'!H17</f>
        <v>1.2917406557235047</v>
      </c>
      <c r="H52" s="212">
        <f>'投資-2'!I17</f>
        <v>1.1213468230182835</v>
      </c>
      <c r="I52" s="212">
        <f>'投資-2'!J17</f>
        <v>1.1033464661279344</v>
      </c>
      <c r="J52" s="212">
        <f>'投資-2'!K17</f>
        <v>1.7525477249892349</v>
      </c>
      <c r="K52" s="212">
        <f>'投資-2'!L17</f>
        <v>3.1898602196083541</v>
      </c>
      <c r="L52" s="212">
        <f>'投資-2'!M17</f>
        <v>3.3785841709089324</v>
      </c>
      <c r="M52" s="212">
        <f>'投資-2'!N17</f>
        <v>2.5281767334663705</v>
      </c>
      <c r="N52" s="212">
        <f>'投資-2'!O17</f>
        <v>1.7977194220554915</v>
      </c>
      <c r="O52" s="212">
        <f>'投資-2'!P17</f>
        <v>2.0883341334613541</v>
      </c>
      <c r="P52" s="212">
        <f>'投資-2'!Q17</f>
        <v>2.4696202093407038</v>
      </c>
    </row>
    <row r="53" spans="2:16" s="201" customFormat="1" ht="15" customHeight="1" x14ac:dyDescent="0.15"/>
    <row r="54" spans="2:16" s="201" customFormat="1" ht="15" customHeight="1" x14ac:dyDescent="0.15"/>
    <row r="55" spans="2:16" s="201" customFormat="1" ht="15" customHeight="1" x14ac:dyDescent="0.15"/>
    <row r="56" spans="2:16" s="201" customFormat="1" ht="15" customHeight="1" x14ac:dyDescent="0.15"/>
    <row r="57" spans="2:16" s="201" customFormat="1" ht="15" customHeight="1" x14ac:dyDescent="0.15"/>
    <row r="58" spans="2:16" s="200" customFormat="1" ht="10.5" x14ac:dyDescent="0.15"/>
    <row r="59" spans="2:16" s="200" customFormat="1" ht="10.5" x14ac:dyDescent="0.15"/>
    <row r="60" spans="2:16" s="200" customFormat="1" ht="10.5" x14ac:dyDescent="0.15"/>
    <row r="61" spans="2:16" s="200" customFormat="1" ht="10.5" x14ac:dyDescent="0.15"/>
    <row r="62" spans="2:16" s="200" customFormat="1" ht="10.5" x14ac:dyDescent="0.15"/>
    <row r="63" spans="2:16" s="200" customFormat="1" ht="10.5" x14ac:dyDescent="0.15"/>
    <row r="64" spans="2:16" s="200" customFormat="1" ht="10.5" x14ac:dyDescent="0.15"/>
    <row r="65" s="200" customFormat="1" ht="10.5" x14ac:dyDescent="0.15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Q41"/>
  <sheetViews>
    <sheetView zoomScaleNormal="100" zoomScaleSheetLayoutView="85" workbookViewId="0">
      <selection activeCell="Q23" sqref="Q23"/>
    </sheetView>
  </sheetViews>
  <sheetFormatPr defaultColWidth="9" defaultRowHeight="13.5" x14ac:dyDescent="0.15"/>
  <cols>
    <col min="1" max="1" width="7.875" style="169" customWidth="1"/>
    <col min="2" max="2" width="10.125" style="169" customWidth="1"/>
    <col min="3" max="14" width="9" style="169"/>
    <col min="15" max="15" width="15.875" style="169" customWidth="1"/>
    <col min="16" max="16" width="3.125" style="169" customWidth="1"/>
    <col min="17" max="16384" width="9" style="169"/>
  </cols>
  <sheetData>
    <row r="1" spans="1:16" ht="14.25" thickTop="1" x14ac:dyDescent="0.15">
      <c r="A1" s="176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8"/>
    </row>
    <row r="2" spans="1:16" x14ac:dyDescent="0.15">
      <c r="A2" s="179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80"/>
    </row>
    <row r="3" spans="1:16" x14ac:dyDescent="0.15">
      <c r="A3" s="179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80"/>
    </row>
    <row r="4" spans="1:16" x14ac:dyDescent="0.15">
      <c r="A4" s="179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80"/>
    </row>
    <row r="5" spans="1:16" x14ac:dyDescent="0.15">
      <c r="A5" s="179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80"/>
    </row>
    <row r="6" spans="1:16" x14ac:dyDescent="0.15">
      <c r="A6" s="179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80"/>
    </row>
    <row r="7" spans="1:16" x14ac:dyDescent="0.15">
      <c r="A7" s="179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80"/>
    </row>
    <row r="8" spans="1:16" x14ac:dyDescent="0.15">
      <c r="A8" s="179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80"/>
    </row>
    <row r="9" spans="1:16" x14ac:dyDescent="0.15">
      <c r="A9" s="179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80"/>
    </row>
    <row r="10" spans="1:16" x14ac:dyDescent="0.15">
      <c r="A10" s="179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O10" s="174"/>
      <c r="P10" s="180"/>
    </row>
    <row r="11" spans="1:16" x14ac:dyDescent="0.15">
      <c r="A11" s="179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80"/>
    </row>
    <row r="12" spans="1:16" x14ac:dyDescent="0.15">
      <c r="A12" s="179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80"/>
    </row>
    <row r="13" spans="1:16" x14ac:dyDescent="0.15">
      <c r="A13" s="179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80"/>
    </row>
    <row r="14" spans="1:16" x14ac:dyDescent="0.15">
      <c r="A14" s="179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80"/>
    </row>
    <row r="15" spans="1:16" x14ac:dyDescent="0.15">
      <c r="A15" s="179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80"/>
    </row>
    <row r="16" spans="1:16" x14ac:dyDescent="0.15">
      <c r="A16" s="179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80"/>
    </row>
    <row r="17" spans="1:16" x14ac:dyDescent="0.15">
      <c r="A17" s="179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80"/>
    </row>
    <row r="18" spans="1:16" x14ac:dyDescent="0.15">
      <c r="A18" s="179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80"/>
    </row>
    <row r="19" spans="1:16" x14ac:dyDescent="0.15">
      <c r="A19" s="179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80"/>
    </row>
    <row r="20" spans="1:16" x14ac:dyDescent="0.15">
      <c r="A20" s="179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80"/>
    </row>
    <row r="21" spans="1:16" x14ac:dyDescent="0.15">
      <c r="A21" s="179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80"/>
    </row>
    <row r="22" spans="1:16" x14ac:dyDescent="0.15">
      <c r="A22" s="179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80"/>
    </row>
    <row r="23" spans="1:16" x14ac:dyDescent="0.15">
      <c r="A23" s="179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80"/>
    </row>
    <row r="24" spans="1:16" x14ac:dyDescent="0.15">
      <c r="A24" s="179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80"/>
    </row>
    <row r="25" spans="1:16" x14ac:dyDescent="0.15">
      <c r="A25" s="179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80"/>
    </row>
    <row r="26" spans="1:16" x14ac:dyDescent="0.15">
      <c r="A26" s="179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80"/>
    </row>
    <row r="27" spans="1:16" x14ac:dyDescent="0.15">
      <c r="A27" s="179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80"/>
    </row>
    <row r="28" spans="1:16" x14ac:dyDescent="0.15">
      <c r="A28" s="179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80"/>
    </row>
    <row r="29" spans="1:16" x14ac:dyDescent="0.15">
      <c r="A29" s="179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80"/>
    </row>
    <row r="30" spans="1:16" x14ac:dyDescent="0.15">
      <c r="A30" s="179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80"/>
    </row>
    <row r="31" spans="1:16" x14ac:dyDescent="0.15">
      <c r="A31" s="179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80"/>
    </row>
    <row r="32" spans="1:16" x14ac:dyDescent="0.15">
      <c r="A32" s="179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80"/>
    </row>
    <row r="33" spans="1:17" x14ac:dyDescent="0.15">
      <c r="A33" s="179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80"/>
    </row>
    <row r="34" spans="1:17" x14ac:dyDescent="0.15">
      <c r="A34" s="179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80"/>
    </row>
    <row r="35" spans="1:17" x14ac:dyDescent="0.15">
      <c r="A35" s="179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80"/>
    </row>
    <row r="36" spans="1:17" x14ac:dyDescent="0.15">
      <c r="A36" s="179"/>
      <c r="B36" s="174"/>
      <c r="C36" s="174"/>
      <c r="D36" s="174"/>
      <c r="E36" s="174"/>
      <c r="F36" s="174"/>
      <c r="G36" s="174"/>
      <c r="H36" s="174"/>
      <c r="I36" s="174"/>
      <c r="K36" s="184" t="s">
        <v>256</v>
      </c>
      <c r="L36" s="185"/>
      <c r="M36" s="185"/>
      <c r="N36" s="185"/>
      <c r="O36" s="185"/>
      <c r="P36" s="180"/>
      <c r="Q36" s="170"/>
    </row>
    <row r="37" spans="1:17" x14ac:dyDescent="0.15">
      <c r="A37" s="179"/>
      <c r="B37" s="174"/>
      <c r="C37" s="174"/>
      <c r="D37" s="174"/>
      <c r="E37" s="174"/>
      <c r="F37" s="174"/>
      <c r="G37" s="174"/>
      <c r="H37" s="174"/>
      <c r="I37" s="174"/>
      <c r="J37" s="175"/>
      <c r="K37" s="185"/>
      <c r="L37" s="185"/>
      <c r="M37" s="186"/>
      <c r="N37" s="186"/>
      <c r="O37" s="187" t="s">
        <v>354</v>
      </c>
      <c r="P37" s="180"/>
    </row>
    <row r="38" spans="1:17" x14ac:dyDescent="0.15">
      <c r="A38" s="179"/>
      <c r="B38" s="174"/>
      <c r="C38" s="174"/>
      <c r="D38" s="174"/>
      <c r="E38" s="174"/>
      <c r="F38" s="174"/>
      <c r="G38" s="174"/>
      <c r="H38" s="174"/>
      <c r="I38" s="174"/>
      <c r="J38" s="175"/>
      <c r="K38" s="185"/>
      <c r="L38" s="185"/>
      <c r="M38" s="186"/>
      <c r="N38" s="186"/>
      <c r="O38" s="187" t="s">
        <v>355</v>
      </c>
      <c r="P38" s="180"/>
    </row>
    <row r="39" spans="1:17" x14ac:dyDescent="0.15">
      <c r="A39" s="179"/>
      <c r="B39" s="174"/>
      <c r="C39" s="174"/>
      <c r="D39" s="174"/>
      <c r="E39" s="174"/>
      <c r="F39" s="174"/>
      <c r="G39" s="174"/>
      <c r="H39" s="174"/>
      <c r="I39" s="174"/>
      <c r="J39" s="175"/>
      <c r="K39" s="185"/>
      <c r="L39" s="185"/>
      <c r="M39" s="186"/>
      <c r="N39" s="186"/>
      <c r="O39" s="187" t="s">
        <v>255</v>
      </c>
      <c r="P39" s="180"/>
    </row>
    <row r="40" spans="1:17" ht="15.75" thickBot="1" x14ac:dyDescent="0.3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3"/>
      <c r="Q40" s="170"/>
    </row>
    <row r="41" spans="1:17" ht="15.75" thickTop="1" x14ac:dyDescent="0.3">
      <c r="M41" s="172"/>
      <c r="N41" s="172"/>
      <c r="P41" s="173"/>
      <c r="Q41" s="171"/>
    </row>
  </sheetData>
  <phoneticPr fontId="2"/>
  <printOptions horizontalCentered="1" verticalCentered="1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</sheetPr>
  <dimension ref="A1:S55"/>
  <sheetViews>
    <sheetView showGridLines="0" view="pageBreakPreview" zoomScale="115" zoomScaleNormal="100" zoomScaleSheetLayoutView="115" workbookViewId="0">
      <pane xSplit="3" topLeftCell="I1" activePane="topRight" state="frozen"/>
      <selection activeCell="N44" sqref="N44"/>
      <selection pane="topRight" activeCell="J22" sqref="J22"/>
    </sheetView>
  </sheetViews>
  <sheetFormatPr defaultColWidth="9" defaultRowHeight="13.5" x14ac:dyDescent="0.15"/>
  <cols>
    <col min="1" max="1" width="1" style="21" customWidth="1"/>
    <col min="2" max="2" width="22.125" style="21" customWidth="1"/>
    <col min="3" max="3" width="26" style="21" customWidth="1"/>
    <col min="4" max="14" width="10.625" style="21" customWidth="1"/>
    <col min="15" max="15" width="7.125" style="21" customWidth="1"/>
    <col min="16" max="16384" width="9" style="21"/>
  </cols>
  <sheetData>
    <row r="1" spans="1:15" ht="13.5" customHeight="1" x14ac:dyDescent="0.15"/>
    <row r="2" spans="1:15" ht="22.5" customHeight="1" x14ac:dyDescent="0.15">
      <c r="A2" s="103"/>
      <c r="B2" s="22" t="s">
        <v>232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88"/>
    </row>
    <row r="3" spans="1:15" s="5" customFormat="1" ht="22.5" customHeight="1" x14ac:dyDescent="0.15">
      <c r="A3" s="7"/>
      <c r="B3" s="8" t="s">
        <v>241</v>
      </c>
      <c r="C3" s="9"/>
      <c r="D3" s="259" t="s">
        <v>300</v>
      </c>
      <c r="E3" s="9"/>
      <c r="F3" s="9"/>
      <c r="G3" s="9"/>
      <c r="H3" s="9"/>
      <c r="I3" s="9"/>
      <c r="J3" s="9"/>
      <c r="K3" s="9"/>
      <c r="L3" s="9"/>
      <c r="M3" s="9"/>
      <c r="N3" s="239"/>
      <c r="O3" s="10"/>
    </row>
    <row r="4" spans="1:15" s="12" customFormat="1" ht="10.5" x14ac:dyDescent="0.15">
      <c r="A4" s="4"/>
      <c r="B4" s="4"/>
      <c r="C4" s="4"/>
      <c r="D4" s="4"/>
      <c r="E4" s="4"/>
      <c r="F4" s="4"/>
      <c r="G4" s="4"/>
      <c r="H4" s="11"/>
      <c r="I4" s="39"/>
      <c r="J4" s="39"/>
      <c r="K4" s="39"/>
      <c r="L4" s="39"/>
      <c r="M4" s="39"/>
      <c r="N4" s="39" t="s">
        <v>40</v>
      </c>
    </row>
    <row r="5" spans="1:15" s="25" customFormat="1" ht="10.5" x14ac:dyDescent="0.15">
      <c r="A5" s="28"/>
      <c r="B5" s="28"/>
      <c r="C5" s="28"/>
      <c r="D5" s="88">
        <v>2006</v>
      </c>
      <c r="E5" s="88">
        <v>2007</v>
      </c>
      <c r="F5" s="88">
        <v>2008</v>
      </c>
      <c r="G5" s="88">
        <v>2009</v>
      </c>
      <c r="H5" s="88">
        <v>2010</v>
      </c>
      <c r="I5" s="88">
        <v>2011</v>
      </c>
      <c r="J5" s="88">
        <v>2012</v>
      </c>
      <c r="K5" s="88">
        <v>2013</v>
      </c>
      <c r="L5" s="88">
        <v>2014</v>
      </c>
      <c r="M5" s="89">
        <v>2015</v>
      </c>
      <c r="N5" s="89" t="s">
        <v>292</v>
      </c>
    </row>
    <row r="6" spans="1:15" s="25" customFormat="1" ht="15" customHeight="1" x14ac:dyDescent="0.15">
      <c r="A6" s="45" t="s">
        <v>135</v>
      </c>
      <c r="B6" s="45"/>
      <c r="C6" s="46" t="s">
        <v>107</v>
      </c>
      <c r="D6" s="47">
        <v>22744</v>
      </c>
      <c r="E6" s="47">
        <v>22400</v>
      </c>
      <c r="F6" s="47">
        <v>22826</v>
      </c>
      <c r="G6" s="47">
        <v>24167</v>
      </c>
      <c r="H6" s="47">
        <v>25084</v>
      </c>
      <c r="I6" s="47">
        <v>26865</v>
      </c>
      <c r="J6" s="47">
        <v>31337</v>
      </c>
      <c r="K6" s="47">
        <v>27851</v>
      </c>
      <c r="L6" s="47">
        <v>30077</v>
      </c>
      <c r="M6" s="48">
        <v>27755</v>
      </c>
      <c r="N6" s="48">
        <v>26700</v>
      </c>
    </row>
    <row r="7" spans="1:15" s="25" customFormat="1" ht="15" customHeight="1" x14ac:dyDescent="0.15">
      <c r="A7" s="28" t="s">
        <v>136</v>
      </c>
      <c r="B7" s="28"/>
      <c r="C7" s="49" t="s">
        <v>108</v>
      </c>
      <c r="D7" s="50">
        <v>16570</v>
      </c>
      <c r="E7" s="50">
        <v>16530</v>
      </c>
      <c r="F7" s="50">
        <v>17151</v>
      </c>
      <c r="G7" s="50">
        <v>18244</v>
      </c>
      <c r="H7" s="50">
        <v>19659</v>
      </c>
      <c r="I7" s="50">
        <v>20782</v>
      </c>
      <c r="J7" s="50">
        <v>24911</v>
      </c>
      <c r="K7" s="50">
        <v>21924</v>
      </c>
      <c r="L7" s="50">
        <v>23418</v>
      </c>
      <c r="M7" s="51">
        <v>28612</v>
      </c>
      <c r="N7" s="246" t="s">
        <v>298</v>
      </c>
    </row>
    <row r="8" spans="1:15" s="25" customFormat="1" ht="15" customHeight="1" x14ac:dyDescent="0.15">
      <c r="A8" s="90" t="s">
        <v>137</v>
      </c>
      <c r="B8" s="90"/>
      <c r="C8" s="91" t="s">
        <v>186</v>
      </c>
      <c r="D8" s="120">
        <v>6173</v>
      </c>
      <c r="E8" s="120">
        <v>5869</v>
      </c>
      <c r="F8" s="120">
        <v>5675</v>
      </c>
      <c r="G8" s="120">
        <v>5922</v>
      </c>
      <c r="H8" s="120">
        <v>5424</v>
      </c>
      <c r="I8" s="120">
        <v>6083</v>
      </c>
      <c r="J8" s="120">
        <v>6425</v>
      </c>
      <c r="K8" s="120">
        <v>5927</v>
      </c>
      <c r="L8" s="120">
        <v>6658</v>
      </c>
      <c r="M8" s="121">
        <v>-856</v>
      </c>
      <c r="N8" s="247" t="s">
        <v>298</v>
      </c>
    </row>
    <row r="9" spans="1:15" s="25" customFormat="1" ht="15" customHeight="1" x14ac:dyDescent="0.15">
      <c r="A9" s="13" t="s">
        <v>138</v>
      </c>
      <c r="B9" s="28"/>
      <c r="C9" s="49" t="s">
        <v>109</v>
      </c>
      <c r="D9" s="50">
        <v>3839</v>
      </c>
      <c r="E9" s="50">
        <v>3274</v>
      </c>
      <c r="F9" s="50">
        <v>3279</v>
      </c>
      <c r="G9" s="50">
        <v>3457</v>
      </c>
      <c r="H9" s="50">
        <v>3200</v>
      </c>
      <c r="I9" s="50">
        <v>3227</v>
      </c>
      <c r="J9" s="50">
        <v>3197</v>
      </c>
      <c r="K9" s="50">
        <v>3403</v>
      </c>
      <c r="L9" s="50">
        <v>3608</v>
      </c>
      <c r="M9" s="51">
        <v>3689</v>
      </c>
      <c r="N9" s="246" t="s">
        <v>298</v>
      </c>
    </row>
    <row r="10" spans="1:15" s="25" customFormat="1" ht="15" customHeight="1" x14ac:dyDescent="0.15">
      <c r="A10" s="122" t="s">
        <v>140</v>
      </c>
      <c r="B10" s="122"/>
      <c r="C10" s="123" t="s">
        <v>110</v>
      </c>
      <c r="D10" s="124">
        <v>2333</v>
      </c>
      <c r="E10" s="124">
        <v>2595</v>
      </c>
      <c r="F10" s="124">
        <v>2396</v>
      </c>
      <c r="G10" s="124">
        <v>2464</v>
      </c>
      <c r="H10" s="124">
        <v>2224</v>
      </c>
      <c r="I10" s="124">
        <v>2855</v>
      </c>
      <c r="J10" s="124">
        <v>3227</v>
      </c>
      <c r="K10" s="124">
        <v>2524</v>
      </c>
      <c r="L10" s="124">
        <v>3050</v>
      </c>
      <c r="M10" s="125">
        <v>-4543</v>
      </c>
      <c r="N10" s="125">
        <v>2760</v>
      </c>
    </row>
    <row r="11" spans="1:15" s="25" customFormat="1" ht="15" customHeight="1" x14ac:dyDescent="0.15">
      <c r="A11" s="52" t="s">
        <v>141</v>
      </c>
      <c r="B11" s="52"/>
      <c r="C11" s="53" t="s">
        <v>75</v>
      </c>
      <c r="D11" s="54">
        <v>18</v>
      </c>
      <c r="E11" s="54">
        <v>40</v>
      </c>
      <c r="F11" s="54">
        <v>62</v>
      </c>
      <c r="G11" s="54">
        <v>89</v>
      </c>
      <c r="H11" s="54">
        <v>79</v>
      </c>
      <c r="I11" s="54">
        <v>85</v>
      </c>
      <c r="J11" s="54">
        <v>59</v>
      </c>
      <c r="K11" s="54">
        <v>88</v>
      </c>
      <c r="L11" s="54">
        <v>76</v>
      </c>
      <c r="M11" s="55">
        <v>93</v>
      </c>
      <c r="N11" s="248" t="s">
        <v>298</v>
      </c>
    </row>
    <row r="12" spans="1:15" s="25" customFormat="1" ht="15" customHeight="1" x14ac:dyDescent="0.15">
      <c r="A12" s="52" t="s">
        <v>142</v>
      </c>
      <c r="B12" s="52"/>
      <c r="C12" s="53" t="s">
        <v>76</v>
      </c>
      <c r="D12" s="54" t="s">
        <v>243</v>
      </c>
      <c r="E12" s="54" t="s">
        <v>243</v>
      </c>
      <c r="F12" s="54">
        <v>28</v>
      </c>
      <c r="G12" s="54">
        <v>10</v>
      </c>
      <c r="H12" s="54">
        <v>1</v>
      </c>
      <c r="I12" s="54">
        <v>37</v>
      </c>
      <c r="J12" s="54">
        <v>34</v>
      </c>
      <c r="K12" s="54">
        <v>38</v>
      </c>
      <c r="L12" s="54">
        <v>51</v>
      </c>
      <c r="M12" s="55">
        <v>24</v>
      </c>
      <c r="N12" s="248" t="s">
        <v>298</v>
      </c>
    </row>
    <row r="13" spans="1:15" s="25" customFormat="1" ht="15" customHeight="1" x14ac:dyDescent="0.15">
      <c r="A13" s="90" t="s">
        <v>143</v>
      </c>
      <c r="B13" s="90"/>
      <c r="C13" s="91" t="s">
        <v>111</v>
      </c>
      <c r="D13" s="120">
        <v>2351</v>
      </c>
      <c r="E13" s="120">
        <v>2635</v>
      </c>
      <c r="F13" s="120">
        <v>2430</v>
      </c>
      <c r="G13" s="120">
        <v>2543</v>
      </c>
      <c r="H13" s="120">
        <v>2302</v>
      </c>
      <c r="I13" s="120">
        <v>2904</v>
      </c>
      <c r="J13" s="120">
        <v>3253</v>
      </c>
      <c r="K13" s="120">
        <v>2574</v>
      </c>
      <c r="L13" s="120">
        <v>3076</v>
      </c>
      <c r="M13" s="121">
        <v>-4474</v>
      </c>
      <c r="N13" s="121">
        <v>2820</v>
      </c>
    </row>
    <row r="14" spans="1:15" s="25" customFormat="1" ht="15" customHeight="1" x14ac:dyDescent="0.15">
      <c r="A14" s="145" t="s">
        <v>203</v>
      </c>
      <c r="B14" s="145"/>
      <c r="C14" s="146" t="s">
        <v>187</v>
      </c>
      <c r="D14" s="147">
        <v>38</v>
      </c>
      <c r="E14" s="147">
        <v>122</v>
      </c>
      <c r="F14" s="147">
        <v>22</v>
      </c>
      <c r="G14" s="147" t="s">
        <v>243</v>
      </c>
      <c r="H14" s="147">
        <v>2</v>
      </c>
      <c r="I14" s="147">
        <v>95</v>
      </c>
      <c r="J14" s="147" t="s">
        <v>243</v>
      </c>
      <c r="K14" s="147">
        <v>24</v>
      </c>
      <c r="L14" s="147">
        <v>10</v>
      </c>
      <c r="M14" s="148">
        <v>6</v>
      </c>
      <c r="N14" s="253" t="s">
        <v>298</v>
      </c>
      <c r="O14" s="57"/>
    </row>
    <row r="15" spans="1:15" s="12" customFormat="1" ht="15" customHeight="1" x14ac:dyDescent="0.15">
      <c r="A15" s="13" t="s">
        <v>200</v>
      </c>
      <c r="B15" s="13"/>
      <c r="C15" s="17" t="s">
        <v>188</v>
      </c>
      <c r="D15" s="56">
        <v>549</v>
      </c>
      <c r="E15" s="56">
        <v>165</v>
      </c>
      <c r="F15" s="56">
        <v>211</v>
      </c>
      <c r="G15" s="56">
        <v>189</v>
      </c>
      <c r="H15" s="56">
        <v>796</v>
      </c>
      <c r="I15" s="56">
        <v>465</v>
      </c>
      <c r="J15" s="56">
        <v>268</v>
      </c>
      <c r="K15" s="56">
        <v>14</v>
      </c>
      <c r="L15" s="56">
        <v>101</v>
      </c>
      <c r="M15" s="57">
        <v>1036</v>
      </c>
      <c r="N15" s="250" t="s">
        <v>298</v>
      </c>
    </row>
    <row r="16" spans="1:15" s="25" customFormat="1" ht="15" customHeight="1" x14ac:dyDescent="0.15">
      <c r="A16" s="137" t="s">
        <v>72</v>
      </c>
      <c r="B16" s="137"/>
      <c r="C16" s="142" t="s">
        <v>189</v>
      </c>
      <c r="D16" s="143">
        <v>1841</v>
      </c>
      <c r="E16" s="143">
        <v>2593</v>
      </c>
      <c r="F16" s="143">
        <v>2241</v>
      </c>
      <c r="G16" s="143">
        <v>2354</v>
      </c>
      <c r="H16" s="143">
        <v>1507</v>
      </c>
      <c r="I16" s="143">
        <v>2534</v>
      </c>
      <c r="J16" s="143">
        <v>2984</v>
      </c>
      <c r="K16" s="143">
        <v>2584</v>
      </c>
      <c r="L16" s="143">
        <v>2984</v>
      </c>
      <c r="M16" s="144">
        <v>-5504</v>
      </c>
      <c r="N16" s="254" t="s">
        <v>298</v>
      </c>
    </row>
    <row r="17" spans="1:19" s="25" customFormat="1" ht="15" customHeight="1" x14ac:dyDescent="0.15">
      <c r="A17" s="13" t="s">
        <v>213</v>
      </c>
      <c r="B17" s="13"/>
      <c r="C17" s="17" t="s">
        <v>190</v>
      </c>
      <c r="D17" s="56">
        <v>715</v>
      </c>
      <c r="E17" s="56">
        <v>1113</v>
      </c>
      <c r="F17" s="56">
        <v>939</v>
      </c>
      <c r="G17" s="56">
        <v>997</v>
      </c>
      <c r="H17" s="56">
        <v>624</v>
      </c>
      <c r="I17" s="56">
        <v>1053</v>
      </c>
      <c r="J17" s="56">
        <v>1371</v>
      </c>
      <c r="K17" s="56">
        <v>997</v>
      </c>
      <c r="L17" s="56">
        <v>1208</v>
      </c>
      <c r="M17" s="57">
        <v>-595</v>
      </c>
      <c r="N17" s="250" t="s">
        <v>298</v>
      </c>
    </row>
    <row r="18" spans="1:19" s="25" customFormat="1" ht="15" customHeight="1" x14ac:dyDescent="0.15">
      <c r="A18" s="128" t="s">
        <v>145</v>
      </c>
      <c r="B18" s="128"/>
      <c r="C18" s="113" t="s">
        <v>112</v>
      </c>
      <c r="D18" s="114">
        <v>1125</v>
      </c>
      <c r="E18" s="114">
        <v>1479</v>
      </c>
      <c r="F18" s="114">
        <v>1302</v>
      </c>
      <c r="G18" s="114">
        <v>1356</v>
      </c>
      <c r="H18" s="114">
        <v>882</v>
      </c>
      <c r="I18" s="114">
        <v>1480</v>
      </c>
      <c r="J18" s="114">
        <v>1612</v>
      </c>
      <c r="K18" s="114">
        <v>1586</v>
      </c>
      <c r="L18" s="114">
        <v>1776</v>
      </c>
      <c r="M18" s="115">
        <v>-4909</v>
      </c>
      <c r="N18" s="115">
        <v>1890</v>
      </c>
    </row>
    <row r="19" spans="1:19" s="25" customFormat="1" ht="10.5" x14ac:dyDescent="0.15">
      <c r="A19" s="12"/>
      <c r="B19" s="5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9" s="25" customFormat="1" ht="10.5" x14ac:dyDescent="0.15">
      <c r="B20" s="32"/>
    </row>
    <row r="21" spans="1:19" s="25" customFormat="1" ht="11.25" x14ac:dyDescent="0.15">
      <c r="S21" s="38"/>
    </row>
    <row r="22" spans="1:19" s="25" customFormat="1" ht="10.5" x14ac:dyDescent="0.15"/>
    <row r="23" spans="1:19" s="25" customFormat="1" ht="10.5" x14ac:dyDescent="0.15">
      <c r="B23" s="12" t="s">
        <v>246</v>
      </c>
      <c r="C23" s="88"/>
      <c r="D23" s="88">
        <v>2007</v>
      </c>
      <c r="E23" s="88">
        <v>2008</v>
      </c>
      <c r="F23" s="88">
        <v>2009</v>
      </c>
      <c r="G23" s="88">
        <v>2010</v>
      </c>
      <c r="H23" s="88">
        <v>2011</v>
      </c>
      <c r="I23" s="88">
        <v>2012</v>
      </c>
      <c r="J23" s="88">
        <v>2013</v>
      </c>
      <c r="K23" s="88">
        <v>2014</v>
      </c>
      <c r="L23" s="88">
        <v>2015</v>
      </c>
      <c r="M23" s="88">
        <v>2016</v>
      </c>
      <c r="N23" s="88" t="s">
        <v>304</v>
      </c>
    </row>
    <row r="24" spans="1:19" s="27" customFormat="1" ht="11.25" x14ac:dyDescent="0.15">
      <c r="B24" s="161" t="s">
        <v>135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</row>
    <row r="25" spans="1:19" s="27" customFormat="1" ht="11.25" x14ac:dyDescent="0.15">
      <c r="B25" s="161" t="s">
        <v>137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51"/>
    </row>
    <row r="26" spans="1:19" s="27" customFormat="1" ht="11.25" x14ac:dyDescent="0.15">
      <c r="B26" s="161" t="s">
        <v>140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</row>
    <row r="27" spans="1:19" x14ac:dyDescent="0.15">
      <c r="B27" s="162" t="s">
        <v>143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</row>
    <row r="28" spans="1:19" x14ac:dyDescent="0.15">
      <c r="B28" s="162" t="s">
        <v>145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</row>
    <row r="30" spans="1:19" x14ac:dyDescent="0.15">
      <c r="B30" s="12" t="s">
        <v>246</v>
      </c>
      <c r="C30" s="88"/>
      <c r="D30" s="88">
        <v>2007</v>
      </c>
      <c r="E30" s="88">
        <v>2008</v>
      </c>
      <c r="F30" s="88">
        <v>2009</v>
      </c>
      <c r="G30" s="88">
        <v>2010</v>
      </c>
      <c r="H30" s="88">
        <v>2011</v>
      </c>
      <c r="I30" s="88">
        <v>2012</v>
      </c>
      <c r="J30" s="88">
        <v>2013</v>
      </c>
      <c r="K30" s="88">
        <v>2014</v>
      </c>
      <c r="L30" s="88">
        <v>2015</v>
      </c>
      <c r="M30" s="88">
        <v>2016</v>
      </c>
      <c r="N30" s="88">
        <v>2017</v>
      </c>
    </row>
    <row r="31" spans="1:19" x14ac:dyDescent="0.15">
      <c r="B31" s="161" t="s">
        <v>73</v>
      </c>
      <c r="C31" s="215"/>
      <c r="D31" s="215"/>
      <c r="E31" s="215"/>
      <c r="F31" s="215"/>
      <c r="G31" s="215"/>
      <c r="H31" s="215"/>
      <c r="I31" s="215"/>
      <c r="J31" s="221"/>
      <c r="K31" s="221"/>
      <c r="L31" s="221"/>
      <c r="M31" s="221"/>
      <c r="N31" s="266"/>
    </row>
    <row r="32" spans="1:19" x14ac:dyDescent="0.15">
      <c r="B32" s="161" t="s">
        <v>115</v>
      </c>
      <c r="C32" s="215"/>
      <c r="D32" s="215"/>
      <c r="E32" s="215"/>
      <c r="F32" s="215"/>
      <c r="G32" s="215"/>
      <c r="H32" s="215"/>
      <c r="I32" s="215"/>
      <c r="J32" s="221"/>
      <c r="K32" s="221"/>
      <c r="L32" s="221"/>
      <c r="M32" s="221"/>
      <c r="N32" s="266"/>
    </row>
    <row r="33" spans="1:14" x14ac:dyDescent="0.15">
      <c r="B33" s="161" t="s">
        <v>92</v>
      </c>
      <c r="C33" s="215"/>
      <c r="D33" s="215"/>
      <c r="E33" s="215"/>
      <c r="F33" s="215"/>
      <c r="G33" s="215"/>
      <c r="H33" s="215"/>
      <c r="I33" s="215"/>
      <c r="J33" s="221"/>
      <c r="K33" s="221"/>
      <c r="L33" s="221"/>
      <c r="M33" s="221"/>
      <c r="N33" s="266"/>
    </row>
    <row r="34" spans="1:14" x14ac:dyDescent="0.15">
      <c r="B34" s="161" t="s">
        <v>123</v>
      </c>
      <c r="C34" s="215"/>
      <c r="D34" s="215"/>
      <c r="E34" s="215"/>
      <c r="F34" s="215"/>
      <c r="G34" s="215"/>
      <c r="H34" s="215"/>
      <c r="I34" s="215"/>
      <c r="J34" s="221"/>
      <c r="K34" s="221"/>
      <c r="L34" s="221"/>
      <c r="M34" s="221"/>
      <c r="N34" s="266"/>
    </row>
    <row r="35" spans="1:14" x14ac:dyDescent="0.15"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67"/>
    </row>
    <row r="36" spans="1:14" x14ac:dyDescent="0.15">
      <c r="B36" s="161" t="s">
        <v>124</v>
      </c>
      <c r="C36" s="215"/>
      <c r="D36" s="215"/>
      <c r="E36" s="215"/>
      <c r="F36" s="215"/>
      <c r="G36" s="215"/>
      <c r="H36" s="215"/>
      <c r="I36" s="215"/>
      <c r="J36" s="221"/>
      <c r="K36" s="221"/>
      <c r="L36" s="221"/>
      <c r="M36" s="221"/>
      <c r="N36" s="266"/>
    </row>
    <row r="37" spans="1:14" x14ac:dyDescent="0.15">
      <c r="B37" s="161" t="s">
        <v>127</v>
      </c>
      <c r="C37" s="215"/>
      <c r="D37" s="215"/>
      <c r="E37" s="215"/>
      <c r="F37" s="215"/>
      <c r="G37" s="215"/>
      <c r="H37" s="215"/>
      <c r="I37" s="215"/>
      <c r="J37" s="221"/>
      <c r="K37" s="221"/>
      <c r="L37" s="221"/>
      <c r="M37" s="221"/>
      <c r="N37" s="266"/>
    </row>
    <row r="38" spans="1:14" x14ac:dyDescent="0.15">
      <c r="B38" s="161" t="s">
        <v>247</v>
      </c>
      <c r="C38" s="215"/>
      <c r="D38" s="215"/>
      <c r="E38" s="215"/>
      <c r="F38" s="215"/>
      <c r="G38" s="215"/>
      <c r="H38" s="215"/>
      <c r="I38" s="215"/>
      <c r="J38" s="221"/>
      <c r="K38" s="221"/>
      <c r="L38" s="221"/>
      <c r="M38" s="221"/>
      <c r="N38" s="266"/>
    </row>
    <row r="40" spans="1:14" x14ac:dyDescent="0.15">
      <c r="A40" s="25"/>
      <c r="B40" s="12" t="s">
        <v>246</v>
      </c>
      <c r="C40" s="88"/>
      <c r="D40" s="88">
        <v>2007</v>
      </c>
      <c r="E40" s="88">
        <v>2008</v>
      </c>
      <c r="F40" s="88">
        <v>2009</v>
      </c>
      <c r="G40" s="88">
        <v>2010</v>
      </c>
      <c r="H40" s="88">
        <v>2011</v>
      </c>
      <c r="I40" s="88">
        <v>2012</v>
      </c>
      <c r="J40" s="88">
        <v>2013</v>
      </c>
      <c r="K40" s="88">
        <v>2014</v>
      </c>
      <c r="L40" s="88">
        <v>2015</v>
      </c>
      <c r="M40" s="88">
        <v>2016</v>
      </c>
      <c r="N40" s="88" t="s">
        <v>304</v>
      </c>
    </row>
    <row r="41" spans="1:14" x14ac:dyDescent="0.15">
      <c r="A41" s="27"/>
      <c r="B41" s="161" t="s">
        <v>135</v>
      </c>
      <c r="C41" s="165"/>
      <c r="D41" s="165">
        <v>22400.175999999999</v>
      </c>
      <c r="E41" s="165">
        <v>22826.859</v>
      </c>
      <c r="F41" s="165">
        <v>24167.007000000001</v>
      </c>
      <c r="G41" s="165">
        <v>25084.027999999998</v>
      </c>
      <c r="H41" s="165">
        <v>26865.805721000001</v>
      </c>
      <c r="I41" s="165">
        <v>31337.269939999998</v>
      </c>
      <c r="J41" s="165">
        <v>27851.729616000001</v>
      </c>
      <c r="K41" s="165">
        <v>30077.025000000001</v>
      </c>
      <c r="L41" s="165">
        <v>27755.973000000002</v>
      </c>
      <c r="M41" s="165">
        <v>26863.429</v>
      </c>
      <c r="N41" s="165">
        <v>26700</v>
      </c>
    </row>
    <row r="42" spans="1:14" x14ac:dyDescent="0.15">
      <c r="A42" s="27"/>
      <c r="B42" s="161" t="s">
        <v>137</v>
      </c>
      <c r="C42" s="165"/>
      <c r="D42" s="165">
        <v>5869.4390000000003</v>
      </c>
      <c r="E42" s="165">
        <v>5675.8249999999998</v>
      </c>
      <c r="F42" s="165">
        <v>5922.2110000000002</v>
      </c>
      <c r="G42" s="165">
        <v>5424.8450000000003</v>
      </c>
      <c r="H42" s="165">
        <v>6083.2401620000001</v>
      </c>
      <c r="I42" s="165">
        <v>6425.9591449999998</v>
      </c>
      <c r="J42" s="165">
        <v>5927.6154219999999</v>
      </c>
      <c r="K42" s="165">
        <v>6658.9849999999997</v>
      </c>
      <c r="L42" s="165">
        <v>-856.89599999999996</v>
      </c>
      <c r="M42" s="165">
        <v>6790.6369999999997</v>
      </c>
      <c r="N42" s="251" t="s">
        <v>281</v>
      </c>
    </row>
    <row r="43" spans="1:14" x14ac:dyDescent="0.15">
      <c r="A43" s="27"/>
      <c r="B43" s="161" t="s">
        <v>140</v>
      </c>
      <c r="C43" s="165"/>
      <c r="D43" s="165">
        <v>2595.0320000000002</v>
      </c>
      <c r="E43" s="165">
        <v>2396.5709999999999</v>
      </c>
      <c r="F43" s="165">
        <v>2464.8429999999998</v>
      </c>
      <c r="G43" s="165">
        <v>2224.723</v>
      </c>
      <c r="H43" s="165">
        <v>2855.5504289999999</v>
      </c>
      <c r="I43" s="165">
        <v>3227.9793</v>
      </c>
      <c r="J43" s="165">
        <v>2524.5409460000001</v>
      </c>
      <c r="K43" s="165">
        <v>3050.605</v>
      </c>
      <c r="L43" s="165">
        <v>-4543.4359999999997</v>
      </c>
      <c r="M43" s="165">
        <v>2119.6889999999999</v>
      </c>
      <c r="N43" s="165">
        <v>2760</v>
      </c>
    </row>
    <row r="44" spans="1:14" x14ac:dyDescent="0.15">
      <c r="B44" s="162" t="s">
        <v>143</v>
      </c>
      <c r="C44" s="165"/>
      <c r="D44" s="165">
        <v>2635.83</v>
      </c>
      <c r="E44" s="165">
        <v>2430.8130000000001</v>
      </c>
      <c r="F44" s="165">
        <v>2543.29</v>
      </c>
      <c r="G44" s="165">
        <v>2302.1889999999999</v>
      </c>
      <c r="H44" s="165">
        <v>2904.1987819999999</v>
      </c>
      <c r="I44" s="165">
        <v>3253.1102540000002</v>
      </c>
      <c r="J44" s="165">
        <v>2574.8241630000002</v>
      </c>
      <c r="K44" s="165">
        <v>3076.0419999999999</v>
      </c>
      <c r="L44" s="165">
        <v>-4474.9930000000004</v>
      </c>
      <c r="M44" s="165">
        <v>2088.402</v>
      </c>
      <c r="N44" s="165">
        <v>2820</v>
      </c>
    </row>
    <row r="45" spans="1:14" x14ac:dyDescent="0.15">
      <c r="B45" s="162" t="s">
        <v>145</v>
      </c>
      <c r="C45" s="165"/>
      <c r="D45" s="165">
        <v>1479.395</v>
      </c>
      <c r="E45" s="165">
        <v>1302.4069999999999</v>
      </c>
      <c r="F45" s="165">
        <v>1356.364</v>
      </c>
      <c r="G45" s="165">
        <v>882.94200000000001</v>
      </c>
      <c r="H45" s="165">
        <v>1480.64564</v>
      </c>
      <c r="I45" s="165">
        <v>1612.662658</v>
      </c>
      <c r="J45" s="165">
        <v>1586.795016</v>
      </c>
      <c r="K45" s="165">
        <v>1776.6010000000001</v>
      </c>
      <c r="L45" s="165">
        <v>-4909.5169999999998</v>
      </c>
      <c r="M45" s="165">
        <v>-6347.3440000000001</v>
      </c>
      <c r="N45" s="165">
        <v>1890</v>
      </c>
    </row>
    <row r="47" spans="1:14" x14ac:dyDescent="0.15">
      <c r="B47" s="12" t="s">
        <v>246</v>
      </c>
      <c r="C47" s="88"/>
      <c r="D47" s="88">
        <v>2007</v>
      </c>
      <c r="E47" s="88">
        <v>2008</v>
      </c>
      <c r="F47" s="88">
        <v>2009</v>
      </c>
      <c r="G47" s="88">
        <v>2010</v>
      </c>
      <c r="H47" s="88">
        <v>2011</v>
      </c>
      <c r="I47" s="88">
        <v>2012</v>
      </c>
      <c r="J47" s="88">
        <v>2013</v>
      </c>
      <c r="K47" s="88">
        <v>2014</v>
      </c>
      <c r="L47" s="88">
        <v>2015</v>
      </c>
      <c r="M47" s="88">
        <v>2016</v>
      </c>
      <c r="N47" s="88">
        <v>2017</v>
      </c>
    </row>
    <row r="48" spans="1:14" x14ac:dyDescent="0.15">
      <c r="B48" s="161" t="s">
        <v>73</v>
      </c>
      <c r="C48" s="215"/>
      <c r="D48" s="215">
        <v>12664.513999999999</v>
      </c>
      <c r="E48" s="215">
        <v>11874.773999999999</v>
      </c>
      <c r="F48" s="215">
        <v>13351.348</v>
      </c>
      <c r="G48" s="215">
        <v>12532.201999999999</v>
      </c>
      <c r="H48" s="215">
        <v>12827.499577</v>
      </c>
      <c r="I48" s="215">
        <v>14889.900688</v>
      </c>
      <c r="J48" s="221">
        <v>12891.772518</v>
      </c>
      <c r="K48" s="221">
        <v>15670.351000000001</v>
      </c>
      <c r="L48" s="221">
        <v>14839.203</v>
      </c>
      <c r="M48" s="221">
        <v>12406.352999999999</v>
      </c>
      <c r="N48" s="266"/>
    </row>
    <row r="49" spans="2:14" x14ac:dyDescent="0.15">
      <c r="B49" s="161" t="s">
        <v>115</v>
      </c>
      <c r="C49" s="215"/>
      <c r="D49" s="215">
        <v>1616.8630000000001</v>
      </c>
      <c r="E49" s="215">
        <v>1523.5930000000001</v>
      </c>
      <c r="F49" s="215">
        <v>1432.4159999999999</v>
      </c>
      <c r="G49" s="215">
        <v>1828.1990000000001</v>
      </c>
      <c r="H49" s="215">
        <v>2766.251745</v>
      </c>
      <c r="I49" s="215">
        <v>3827.0445730000001</v>
      </c>
      <c r="J49" s="221">
        <v>3650.5651309999998</v>
      </c>
      <c r="K49" s="221">
        <v>3062.6190000000001</v>
      </c>
      <c r="L49" s="221">
        <v>4155.13</v>
      </c>
      <c r="M49" s="221">
        <v>3618.9659999999999</v>
      </c>
      <c r="N49" s="266"/>
    </row>
    <row r="50" spans="2:14" x14ac:dyDescent="0.15">
      <c r="B50" s="161" t="s">
        <v>92</v>
      </c>
      <c r="C50" s="215"/>
      <c r="D50" s="215">
        <v>6045.9740000000002</v>
      </c>
      <c r="E50" s="215">
        <v>5710.585</v>
      </c>
      <c r="F50" s="215">
        <v>6195.9139999999998</v>
      </c>
      <c r="G50" s="215">
        <v>7241.1080000000002</v>
      </c>
      <c r="H50" s="215">
        <v>10086.720288</v>
      </c>
      <c r="I50" s="215">
        <v>11307.314704</v>
      </c>
      <c r="J50" s="221">
        <v>11589.143961</v>
      </c>
      <c r="K50" s="221">
        <v>10629.026</v>
      </c>
      <c r="L50" s="221">
        <v>10654.614</v>
      </c>
      <c r="M50" s="221">
        <v>10777.349</v>
      </c>
      <c r="N50" s="266"/>
    </row>
    <row r="51" spans="2:14" x14ac:dyDescent="0.15">
      <c r="B51" s="161" t="s">
        <v>123</v>
      </c>
      <c r="C51" s="215"/>
      <c r="D51" s="215">
        <v>18710.488000000001</v>
      </c>
      <c r="E51" s="215">
        <v>17585.359</v>
      </c>
      <c r="F51" s="215">
        <v>19547.261999999999</v>
      </c>
      <c r="G51" s="215">
        <v>19773.310000000001</v>
      </c>
      <c r="H51" s="215">
        <v>22914.219864999999</v>
      </c>
      <c r="I51" s="215">
        <v>26197.215391999998</v>
      </c>
      <c r="J51" s="221">
        <v>24480.916479</v>
      </c>
      <c r="K51" s="221">
        <v>26299.377</v>
      </c>
      <c r="L51" s="221">
        <v>25493.816999999999</v>
      </c>
      <c r="M51" s="221">
        <v>23183.702000000001</v>
      </c>
      <c r="N51" s="266"/>
    </row>
    <row r="52" spans="2:14" x14ac:dyDescent="0.15"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67"/>
    </row>
    <row r="53" spans="2:14" x14ac:dyDescent="0.15">
      <c r="B53" s="161" t="s">
        <v>124</v>
      </c>
      <c r="C53" s="215"/>
      <c r="D53" s="215">
        <v>6000.9229999999998</v>
      </c>
      <c r="E53" s="215">
        <v>4332.2780000000002</v>
      </c>
      <c r="F53" s="215">
        <v>5549.9179999999997</v>
      </c>
      <c r="G53" s="215">
        <v>5045.4390000000003</v>
      </c>
      <c r="H53" s="215">
        <v>6777.3240530000003</v>
      </c>
      <c r="I53" s="215">
        <v>9294.6603469999991</v>
      </c>
      <c r="J53" s="221">
        <v>7004.1176960000003</v>
      </c>
      <c r="K53" s="221">
        <v>8512.768</v>
      </c>
      <c r="L53" s="221">
        <v>13531.342000000001</v>
      </c>
      <c r="M53" s="221">
        <v>18129.758000000002</v>
      </c>
      <c r="N53" s="266"/>
    </row>
    <row r="54" spans="2:14" x14ac:dyDescent="0.15">
      <c r="B54" s="161" t="s">
        <v>127</v>
      </c>
      <c r="C54" s="215"/>
      <c r="D54" s="215">
        <v>2174.674</v>
      </c>
      <c r="E54" s="215">
        <v>1873.538</v>
      </c>
      <c r="F54" s="215">
        <v>1790.932</v>
      </c>
      <c r="G54" s="215">
        <v>2119.2600000000002</v>
      </c>
      <c r="H54" s="215">
        <v>2703.5974849999998</v>
      </c>
      <c r="I54" s="215">
        <v>2653.5132520000002</v>
      </c>
      <c r="J54" s="221">
        <v>2174.856781</v>
      </c>
      <c r="K54" s="221">
        <v>1532.3520000000001</v>
      </c>
      <c r="L54" s="221">
        <v>1203.8910000000001</v>
      </c>
      <c r="M54" s="221">
        <v>827.69200000000001</v>
      </c>
      <c r="N54" s="266"/>
    </row>
    <row r="55" spans="2:14" x14ac:dyDescent="0.15">
      <c r="B55" s="161" t="s">
        <v>247</v>
      </c>
      <c r="C55" s="215"/>
      <c r="D55" s="215">
        <v>10534.891</v>
      </c>
      <c r="E55" s="215">
        <v>11379.541999999999</v>
      </c>
      <c r="F55" s="215">
        <v>12206.412</v>
      </c>
      <c r="G55" s="215">
        <v>12608.611000000001</v>
      </c>
      <c r="H55" s="215">
        <v>13433.298327</v>
      </c>
      <c r="I55" s="215">
        <v>14249.041793</v>
      </c>
      <c r="J55" s="221">
        <v>15301.942002</v>
      </c>
      <c r="K55" s="221">
        <v>16254.255999999999</v>
      </c>
      <c r="L55" s="221">
        <v>10758.583000000001</v>
      </c>
      <c r="M55" s="221">
        <v>4226.2520000000004</v>
      </c>
      <c r="N55" s="266"/>
    </row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37"/>
  <sheetViews>
    <sheetView showGridLines="0" view="pageBreakPreview" zoomScaleNormal="100" zoomScaleSheetLayoutView="100" workbookViewId="0">
      <pane xSplit="3" topLeftCell="D1" activePane="topRight" state="frozen"/>
      <selection activeCell="Q23" sqref="Q23"/>
      <selection pane="topRight" activeCell="Q23" sqref="Q23"/>
    </sheetView>
  </sheetViews>
  <sheetFormatPr defaultColWidth="9" defaultRowHeight="13.5" x14ac:dyDescent="0.15"/>
  <cols>
    <col min="1" max="1" width="1" style="21" customWidth="1"/>
    <col min="2" max="2" width="22.625" style="21" customWidth="1"/>
    <col min="3" max="3" width="30.625" style="21" customWidth="1"/>
    <col min="4" max="6" width="8.625" style="21" hidden="1" customWidth="1"/>
    <col min="7" max="8" width="9.125" style="21" hidden="1" customWidth="1"/>
    <col min="9" max="17" width="9.125" style="21" customWidth="1"/>
    <col min="18" max="18" width="1.625" style="21" customWidth="1"/>
    <col min="19" max="19" width="8.625" style="21" customWidth="1"/>
    <col min="20" max="16384" width="9" style="21"/>
  </cols>
  <sheetData>
    <row r="1" spans="1:19" ht="13.5" customHeight="1" x14ac:dyDescent="0.15"/>
    <row r="2" spans="1:19" ht="22.5" customHeight="1" x14ac:dyDescent="0.15">
      <c r="A2" s="346"/>
      <c r="B2" s="347" t="s">
        <v>228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S2" s="23"/>
    </row>
    <row r="3" spans="1:19" ht="12" customHeight="1" x14ac:dyDescent="0.15">
      <c r="A3" s="81"/>
      <c r="B3" s="278" t="s">
        <v>240</v>
      </c>
      <c r="C3" s="355" t="s">
        <v>520</v>
      </c>
      <c r="D3" s="26"/>
      <c r="E3" s="26"/>
      <c r="F3" s="81"/>
      <c r="G3" s="81"/>
      <c r="H3" s="81"/>
      <c r="I3" s="81"/>
      <c r="J3" s="81"/>
      <c r="K3" s="81"/>
      <c r="L3" s="76"/>
      <c r="M3" s="81"/>
      <c r="N3" s="81"/>
      <c r="O3" s="81"/>
      <c r="P3" s="81"/>
      <c r="Q3" s="81"/>
      <c r="R3" s="358"/>
      <c r="S3" s="81"/>
    </row>
    <row r="4" spans="1:19" s="25" customFormat="1" ht="12" customHeight="1" x14ac:dyDescent="0.15">
      <c r="A4" s="26"/>
      <c r="B4" s="26"/>
      <c r="C4" s="26" t="s">
        <v>519</v>
      </c>
      <c r="D4" s="26"/>
      <c r="E4" s="26"/>
      <c r="F4" s="26"/>
      <c r="G4" s="76"/>
      <c r="H4" s="29"/>
      <c r="I4" s="29"/>
      <c r="J4" s="29"/>
      <c r="K4" s="29"/>
      <c r="L4" s="29"/>
      <c r="M4" s="29"/>
      <c r="O4" s="29"/>
      <c r="P4" s="29"/>
      <c r="Q4" s="29"/>
      <c r="R4" s="29"/>
      <c r="S4" s="29" t="s">
        <v>40</v>
      </c>
    </row>
    <row r="5" spans="1:19" s="25" customFormat="1" ht="10.5" x14ac:dyDescent="0.15">
      <c r="A5" s="26"/>
      <c r="B5" s="26"/>
      <c r="C5" s="26"/>
      <c r="D5" s="88">
        <v>2008</v>
      </c>
      <c r="E5" s="88">
        <v>2009</v>
      </c>
      <c r="F5" s="88">
        <v>2010</v>
      </c>
      <c r="G5" s="88">
        <v>2011</v>
      </c>
      <c r="H5" s="88">
        <v>2012</v>
      </c>
      <c r="I5" s="88">
        <v>2013</v>
      </c>
      <c r="J5" s="88">
        <v>2014</v>
      </c>
      <c r="K5" s="88">
        <v>2015</v>
      </c>
      <c r="L5" s="88">
        <v>2016</v>
      </c>
      <c r="M5" s="349">
        <v>2017</v>
      </c>
      <c r="N5" s="349">
        <v>2018</v>
      </c>
      <c r="O5" s="350">
        <v>2019</v>
      </c>
      <c r="P5" s="350">
        <v>2020</v>
      </c>
      <c r="Q5" s="350">
        <v>2021</v>
      </c>
      <c r="R5" s="359"/>
      <c r="S5" s="337" t="s">
        <v>521</v>
      </c>
    </row>
    <row r="6" spans="1:19" s="25" customFormat="1" ht="15" customHeight="1" x14ac:dyDescent="0.15">
      <c r="A6" s="90" t="s">
        <v>155</v>
      </c>
      <c r="B6" s="90"/>
      <c r="C6" s="91" t="s">
        <v>93</v>
      </c>
      <c r="D6" s="92"/>
      <c r="E6" s="92"/>
      <c r="F6" s="92"/>
      <c r="G6" s="93"/>
      <c r="H6" s="92"/>
      <c r="I6" s="92"/>
      <c r="J6" s="92"/>
      <c r="K6" s="92"/>
      <c r="L6" s="92"/>
      <c r="M6" s="92"/>
      <c r="N6" s="93"/>
      <c r="O6" s="92"/>
      <c r="P6" s="92"/>
      <c r="Q6" s="93"/>
      <c r="R6" s="193"/>
      <c r="S6" s="93"/>
    </row>
    <row r="7" spans="1:19" s="25" customFormat="1" ht="15" customHeight="1" x14ac:dyDescent="0.15">
      <c r="A7" s="26" t="s">
        <v>73</v>
      </c>
      <c r="B7" s="26"/>
      <c r="C7" s="351" t="s">
        <v>94</v>
      </c>
      <c r="D7" s="15"/>
      <c r="E7" s="15"/>
      <c r="F7" s="15"/>
      <c r="G7" s="16"/>
      <c r="H7" s="15"/>
      <c r="I7" s="15"/>
      <c r="J7" s="15"/>
      <c r="K7" s="15"/>
      <c r="L7" s="15"/>
      <c r="M7" s="15"/>
      <c r="N7" s="16"/>
      <c r="O7" s="15"/>
      <c r="P7" s="15"/>
      <c r="Q7" s="16"/>
      <c r="R7" s="16"/>
      <c r="S7" s="16"/>
    </row>
    <row r="8" spans="1:19" s="25" customFormat="1" ht="15" customHeight="1" x14ac:dyDescent="0.15">
      <c r="A8" s="26"/>
      <c r="B8" s="26" t="s">
        <v>86</v>
      </c>
      <c r="C8" s="351" t="s">
        <v>164</v>
      </c>
      <c r="D8" s="15">
        <v>7538</v>
      </c>
      <c r="E8" s="15">
        <v>7113</v>
      </c>
      <c r="F8" s="15">
        <v>7189</v>
      </c>
      <c r="G8" s="15">
        <v>6379</v>
      </c>
      <c r="H8" s="15">
        <v>5351</v>
      </c>
      <c r="I8" s="159">
        <v>7489</v>
      </c>
      <c r="J8" s="159">
        <v>9150</v>
      </c>
      <c r="K8" s="159">
        <v>7134</v>
      </c>
      <c r="L8" s="159">
        <v>5456</v>
      </c>
      <c r="M8" s="159">
        <v>7903</v>
      </c>
      <c r="N8" s="159">
        <v>7303</v>
      </c>
      <c r="O8" s="159">
        <v>8367</v>
      </c>
      <c r="P8" s="159">
        <v>9060</v>
      </c>
      <c r="Q8" s="159">
        <v>11430</v>
      </c>
      <c r="R8" s="16"/>
      <c r="S8" s="16">
        <v>11729</v>
      </c>
    </row>
    <row r="9" spans="1:19" s="25" customFormat="1" ht="15" customHeight="1" x14ac:dyDescent="0.15">
      <c r="A9" s="26"/>
      <c r="B9" s="26" t="s">
        <v>87</v>
      </c>
      <c r="C9" s="351" t="s">
        <v>165</v>
      </c>
      <c r="D9" s="15">
        <v>3409</v>
      </c>
      <c r="E9" s="15">
        <v>4826</v>
      </c>
      <c r="F9" s="15">
        <v>3966</v>
      </c>
      <c r="G9" s="15">
        <v>4814</v>
      </c>
      <c r="H9" s="15">
        <v>6983</v>
      </c>
      <c r="I9" s="159">
        <v>4769</v>
      </c>
      <c r="J9" s="159">
        <v>4812</v>
      </c>
      <c r="K9" s="159">
        <v>4328</v>
      </c>
      <c r="L9" s="159">
        <v>4065</v>
      </c>
      <c r="M9" s="159">
        <v>3593</v>
      </c>
      <c r="N9" s="159">
        <v>3784</v>
      </c>
      <c r="O9" s="159">
        <v>3135</v>
      </c>
      <c r="P9" s="159">
        <v>2897</v>
      </c>
      <c r="Q9" s="159">
        <v>2496</v>
      </c>
      <c r="R9" s="16"/>
      <c r="S9" s="16">
        <v>2637</v>
      </c>
    </row>
    <row r="10" spans="1:19" s="25" customFormat="1" ht="15" customHeight="1" x14ac:dyDescent="0.15">
      <c r="A10" s="26"/>
      <c r="B10" s="26" t="s">
        <v>88</v>
      </c>
      <c r="C10" s="351" t="s">
        <v>166</v>
      </c>
      <c r="D10" s="15">
        <v>400</v>
      </c>
      <c r="E10" s="15">
        <v>400</v>
      </c>
      <c r="F10" s="15">
        <v>400</v>
      </c>
      <c r="G10" s="15">
        <v>400</v>
      </c>
      <c r="H10" s="15">
        <v>649</v>
      </c>
      <c r="I10" s="159">
        <v>299</v>
      </c>
      <c r="J10" s="159">
        <v>701</v>
      </c>
      <c r="K10" s="159">
        <v>900</v>
      </c>
      <c r="L10" s="159">
        <v>100</v>
      </c>
      <c r="M10" s="15" t="s">
        <v>328</v>
      </c>
      <c r="N10" s="15">
        <v>100</v>
      </c>
      <c r="O10" s="15">
        <v>721</v>
      </c>
      <c r="P10" s="15">
        <v>500</v>
      </c>
      <c r="Q10" s="15">
        <v>500</v>
      </c>
      <c r="R10" s="16"/>
      <c r="S10" s="261">
        <v>500</v>
      </c>
    </row>
    <row r="11" spans="1:19" s="25" customFormat="1" ht="15" customHeight="1" x14ac:dyDescent="0.15">
      <c r="A11" s="26"/>
      <c r="B11" s="26" t="s">
        <v>194</v>
      </c>
      <c r="C11" s="351" t="s">
        <v>95</v>
      </c>
      <c r="D11" s="15">
        <v>523</v>
      </c>
      <c r="E11" s="15">
        <v>318</v>
      </c>
      <c r="F11" s="15">
        <v>337</v>
      </c>
      <c r="G11" s="15">
        <v>395</v>
      </c>
      <c r="H11" s="15">
        <v>1023</v>
      </c>
      <c r="I11" s="159">
        <v>241</v>
      </c>
      <c r="J11" s="159">
        <v>129</v>
      </c>
      <c r="K11" s="159">
        <v>182</v>
      </c>
      <c r="L11" s="159">
        <v>800</v>
      </c>
      <c r="M11" s="15">
        <v>158</v>
      </c>
      <c r="N11" s="15">
        <v>63</v>
      </c>
      <c r="O11" s="15">
        <v>77</v>
      </c>
      <c r="P11" s="15">
        <v>43</v>
      </c>
      <c r="Q11" s="15">
        <v>89</v>
      </c>
      <c r="R11" s="16"/>
      <c r="S11" s="261">
        <v>36</v>
      </c>
    </row>
    <row r="12" spans="1:19" s="25" customFormat="1" ht="19.5" hidden="1" customHeight="1" x14ac:dyDescent="0.15">
      <c r="A12" s="26"/>
      <c r="B12" s="26" t="s">
        <v>384</v>
      </c>
      <c r="C12" s="351" t="s">
        <v>522</v>
      </c>
      <c r="D12" s="15" t="s">
        <v>243</v>
      </c>
      <c r="E12" s="15">
        <v>276</v>
      </c>
      <c r="F12" s="15">
        <v>322</v>
      </c>
      <c r="G12" s="15"/>
      <c r="H12" s="15"/>
      <c r="I12" s="159"/>
      <c r="J12" s="159"/>
      <c r="K12" s="159"/>
      <c r="L12" s="159"/>
      <c r="M12" s="15"/>
      <c r="N12" s="15"/>
      <c r="O12" s="15"/>
      <c r="P12" s="15"/>
      <c r="Q12" s="15"/>
      <c r="R12" s="16"/>
      <c r="S12" s="261"/>
    </row>
    <row r="13" spans="1:19" s="25" customFormat="1" ht="15" customHeight="1" x14ac:dyDescent="0.15">
      <c r="A13" s="26"/>
      <c r="B13" s="26" t="s">
        <v>202</v>
      </c>
      <c r="C13" s="351" t="s">
        <v>167</v>
      </c>
      <c r="D13" s="15">
        <v>337</v>
      </c>
      <c r="E13" s="15">
        <v>471</v>
      </c>
      <c r="F13" s="15">
        <v>415</v>
      </c>
      <c r="G13" s="15">
        <v>570</v>
      </c>
      <c r="H13" s="15">
        <v>700</v>
      </c>
      <c r="I13" s="159">
        <v>337</v>
      </c>
      <c r="J13" s="159">
        <v>684</v>
      </c>
      <c r="K13" s="159">
        <v>2149</v>
      </c>
      <c r="L13" s="159">
        <v>1792</v>
      </c>
      <c r="M13" s="15">
        <v>977</v>
      </c>
      <c r="N13" s="15" t="s">
        <v>328</v>
      </c>
      <c r="O13" s="15" t="s">
        <v>328</v>
      </c>
      <c r="P13" s="15" t="s">
        <v>328</v>
      </c>
      <c r="Q13" s="15" t="s">
        <v>328</v>
      </c>
      <c r="R13" s="16"/>
      <c r="S13" s="15" t="s">
        <v>328</v>
      </c>
    </row>
    <row r="14" spans="1:19" s="25" customFormat="1" ht="15" customHeight="1" x14ac:dyDescent="0.15">
      <c r="A14" s="26"/>
      <c r="B14" s="26" t="s">
        <v>89</v>
      </c>
      <c r="C14" s="351" t="s">
        <v>168</v>
      </c>
      <c r="D14" s="15">
        <v>280</v>
      </c>
      <c r="E14" s="15">
        <v>471</v>
      </c>
      <c r="F14" s="15">
        <v>501</v>
      </c>
      <c r="G14" s="15">
        <v>560</v>
      </c>
      <c r="H14" s="15">
        <v>527</v>
      </c>
      <c r="I14" s="159">
        <v>708</v>
      </c>
      <c r="J14" s="159">
        <v>671</v>
      </c>
      <c r="K14" s="159">
        <v>796</v>
      </c>
      <c r="L14" s="159">
        <v>925</v>
      </c>
      <c r="M14" s="15">
        <v>933</v>
      </c>
      <c r="N14" s="15">
        <v>737</v>
      </c>
      <c r="O14" s="15">
        <v>527</v>
      </c>
      <c r="P14" s="15">
        <v>666</v>
      </c>
      <c r="Q14" s="15">
        <v>634</v>
      </c>
      <c r="R14" s="15"/>
      <c r="S14" s="16">
        <v>816</v>
      </c>
    </row>
    <row r="15" spans="1:19" s="25" customFormat="1" ht="15" customHeight="1" x14ac:dyDescent="0.15">
      <c r="A15" s="26"/>
      <c r="B15" s="26" t="s">
        <v>90</v>
      </c>
      <c r="C15" s="351" t="s">
        <v>169</v>
      </c>
      <c r="D15" s="15" t="s">
        <v>244</v>
      </c>
      <c r="E15" s="15" t="s">
        <v>244</v>
      </c>
      <c r="F15" s="15">
        <v>-21</v>
      </c>
      <c r="G15" s="15" t="s">
        <v>244</v>
      </c>
      <c r="H15" s="15">
        <v>-1</v>
      </c>
      <c r="I15" s="15" t="s">
        <v>244</v>
      </c>
      <c r="J15" s="15" t="s">
        <v>244</v>
      </c>
      <c r="K15" s="15" t="s">
        <v>244</v>
      </c>
      <c r="L15" s="15">
        <v>-9</v>
      </c>
      <c r="M15" s="15">
        <v>-38</v>
      </c>
      <c r="N15" s="15">
        <v>-57</v>
      </c>
      <c r="O15" s="15">
        <v>-121</v>
      </c>
      <c r="P15" s="15" t="s">
        <v>244</v>
      </c>
      <c r="Q15" s="15" t="s">
        <v>244</v>
      </c>
      <c r="R15" s="16"/>
      <c r="S15" s="16">
        <v>-0.129</v>
      </c>
    </row>
    <row r="16" spans="1:19" s="25" customFormat="1" ht="15" customHeight="1" x14ac:dyDescent="0.15">
      <c r="A16" s="94"/>
      <c r="B16" s="95" t="s">
        <v>91</v>
      </c>
      <c r="C16" s="96" t="s">
        <v>96</v>
      </c>
      <c r="D16" s="97">
        <v>12488</v>
      </c>
      <c r="E16" s="97">
        <v>13558</v>
      </c>
      <c r="F16" s="97">
        <v>12774</v>
      </c>
      <c r="G16" s="97">
        <v>13120</v>
      </c>
      <c r="H16" s="97">
        <v>15235</v>
      </c>
      <c r="I16" s="97">
        <v>13845</v>
      </c>
      <c r="J16" s="97">
        <v>16149</v>
      </c>
      <c r="K16" s="97">
        <v>15492</v>
      </c>
      <c r="L16" s="97">
        <v>13130</v>
      </c>
      <c r="M16" s="97">
        <v>13528</v>
      </c>
      <c r="N16" s="97">
        <v>11931</v>
      </c>
      <c r="O16" s="97">
        <v>12708</v>
      </c>
      <c r="P16" s="97">
        <v>13168</v>
      </c>
      <c r="Q16" s="97">
        <v>15150</v>
      </c>
      <c r="R16" s="16"/>
      <c r="S16" s="98">
        <v>15719</v>
      </c>
    </row>
    <row r="17" spans="1:19" s="25" customFormat="1" ht="15" customHeight="1" x14ac:dyDescent="0.15">
      <c r="A17" s="26" t="s">
        <v>92</v>
      </c>
      <c r="B17" s="26"/>
      <c r="C17" s="351" t="s">
        <v>170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6"/>
    </row>
    <row r="18" spans="1:19" s="25" customFormat="1" ht="15" customHeight="1" x14ac:dyDescent="0.15">
      <c r="A18" s="26"/>
      <c r="B18" s="26" t="s">
        <v>115</v>
      </c>
      <c r="C18" s="351" t="s">
        <v>171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6"/>
    </row>
    <row r="19" spans="1:19" s="25" customFormat="1" ht="15" customHeight="1" x14ac:dyDescent="0.15">
      <c r="A19" s="26"/>
      <c r="B19" s="352" t="s">
        <v>220</v>
      </c>
      <c r="C19" s="351" t="s">
        <v>523</v>
      </c>
      <c r="D19" s="15">
        <v>769</v>
      </c>
      <c r="E19" s="15">
        <v>649</v>
      </c>
      <c r="F19" s="15">
        <v>565</v>
      </c>
      <c r="G19" s="15">
        <v>369</v>
      </c>
      <c r="H19" s="15">
        <v>287</v>
      </c>
      <c r="I19" s="159">
        <v>371</v>
      </c>
      <c r="J19" s="159">
        <v>341</v>
      </c>
      <c r="K19" s="159">
        <v>364</v>
      </c>
      <c r="L19" s="159">
        <v>317</v>
      </c>
      <c r="M19" s="15">
        <v>170</v>
      </c>
      <c r="N19" s="15">
        <v>757</v>
      </c>
      <c r="O19" s="15">
        <v>645</v>
      </c>
      <c r="P19" s="15">
        <v>604</v>
      </c>
      <c r="Q19" s="15">
        <v>537</v>
      </c>
      <c r="R19" s="16"/>
      <c r="S19" s="16">
        <v>501</v>
      </c>
    </row>
    <row r="20" spans="1:19" s="25" customFormat="1" ht="15" customHeight="1" x14ac:dyDescent="0.15">
      <c r="A20" s="26"/>
      <c r="B20" s="352" t="s">
        <v>236</v>
      </c>
      <c r="C20" s="351" t="s">
        <v>524</v>
      </c>
      <c r="D20" s="15">
        <v>776</v>
      </c>
      <c r="E20" s="15">
        <v>697</v>
      </c>
      <c r="F20" s="15">
        <v>871</v>
      </c>
      <c r="G20" s="15">
        <v>715</v>
      </c>
      <c r="H20" s="15">
        <v>630</v>
      </c>
      <c r="I20" s="159">
        <v>1038</v>
      </c>
      <c r="J20" s="159">
        <v>1078</v>
      </c>
      <c r="K20" s="159">
        <v>2279</v>
      </c>
      <c r="L20" s="159">
        <v>2522</v>
      </c>
      <c r="M20" s="15">
        <v>1560</v>
      </c>
      <c r="N20" s="15">
        <v>1560</v>
      </c>
      <c r="O20" s="15">
        <v>1210</v>
      </c>
      <c r="P20" s="15">
        <v>789</v>
      </c>
      <c r="Q20" s="15">
        <v>600</v>
      </c>
      <c r="R20" s="16"/>
      <c r="S20" s="16">
        <v>546</v>
      </c>
    </row>
    <row r="21" spans="1:19" s="25" customFormat="1" ht="15" customHeight="1" x14ac:dyDescent="0.15">
      <c r="A21" s="26"/>
      <c r="B21" s="352" t="s">
        <v>89</v>
      </c>
      <c r="C21" s="351" t="s">
        <v>168</v>
      </c>
      <c r="D21" s="15" t="s">
        <v>243</v>
      </c>
      <c r="E21" s="15">
        <v>106</v>
      </c>
      <c r="F21" s="15">
        <v>407</v>
      </c>
      <c r="G21" s="15">
        <v>1693</v>
      </c>
      <c r="H21" s="15">
        <v>2921</v>
      </c>
      <c r="I21" s="159">
        <v>2266</v>
      </c>
      <c r="J21" s="159">
        <v>1667</v>
      </c>
      <c r="K21" s="159">
        <v>1562</v>
      </c>
      <c r="L21" s="159">
        <v>843</v>
      </c>
      <c r="M21" s="15">
        <v>815</v>
      </c>
      <c r="N21" s="15">
        <v>180</v>
      </c>
      <c r="O21" s="15">
        <v>142</v>
      </c>
      <c r="P21" s="15">
        <v>96</v>
      </c>
      <c r="Q21" s="15">
        <v>56</v>
      </c>
      <c r="R21" s="16"/>
      <c r="S21" s="16">
        <v>116</v>
      </c>
    </row>
    <row r="22" spans="1:19" s="25" customFormat="1" ht="15" customHeight="1" x14ac:dyDescent="0.15">
      <c r="A22" s="26"/>
      <c r="B22" s="353" t="s">
        <v>116</v>
      </c>
      <c r="C22" s="354" t="s">
        <v>172</v>
      </c>
      <c r="D22" s="19">
        <v>1545</v>
      </c>
      <c r="E22" s="19">
        <v>1453</v>
      </c>
      <c r="F22" s="19">
        <v>1844</v>
      </c>
      <c r="G22" s="19">
        <v>2779</v>
      </c>
      <c r="H22" s="19">
        <v>3839</v>
      </c>
      <c r="I22" s="160">
        <v>3675</v>
      </c>
      <c r="J22" s="160">
        <v>3087</v>
      </c>
      <c r="K22" s="160">
        <v>4206</v>
      </c>
      <c r="L22" s="160">
        <v>3682</v>
      </c>
      <c r="M22" s="19">
        <v>2546</v>
      </c>
      <c r="N22" s="19">
        <v>2498</v>
      </c>
      <c r="O22" s="19">
        <v>1998</v>
      </c>
      <c r="P22" s="19">
        <v>1490</v>
      </c>
      <c r="Q22" s="19">
        <v>1194</v>
      </c>
      <c r="R22" s="16"/>
      <c r="S22" s="257">
        <v>1164</v>
      </c>
    </row>
    <row r="23" spans="1:19" s="25" customFormat="1" ht="15" customHeight="1" x14ac:dyDescent="0.15">
      <c r="A23" s="26"/>
      <c r="B23" s="355" t="s">
        <v>117</v>
      </c>
      <c r="C23" s="351" t="s">
        <v>173</v>
      </c>
      <c r="D23" s="15"/>
      <c r="E23" s="15"/>
      <c r="F23" s="15"/>
      <c r="G23" s="15"/>
      <c r="H23" s="15"/>
      <c r="I23" s="159"/>
      <c r="J23" s="159"/>
      <c r="K23" s="159"/>
      <c r="L23" s="159"/>
      <c r="M23" s="15"/>
      <c r="N23" s="15"/>
      <c r="O23" s="15"/>
      <c r="P23" s="15"/>
      <c r="Q23" s="15"/>
      <c r="R23" s="16"/>
      <c r="S23" s="16"/>
    </row>
    <row r="24" spans="1:19" s="25" customFormat="1" ht="15" customHeight="1" x14ac:dyDescent="0.15">
      <c r="A24" s="26"/>
      <c r="B24" s="352" t="s">
        <v>525</v>
      </c>
      <c r="C24" s="351" t="s">
        <v>97</v>
      </c>
      <c r="D24" s="159">
        <v>670</v>
      </c>
      <c r="E24" s="159">
        <v>661</v>
      </c>
      <c r="F24" s="159">
        <v>1020</v>
      </c>
      <c r="G24" s="15">
        <v>2709</v>
      </c>
      <c r="H24" s="15">
        <v>3104</v>
      </c>
      <c r="I24" s="159">
        <v>3031</v>
      </c>
      <c r="J24" s="159">
        <v>3044</v>
      </c>
      <c r="K24" s="159">
        <v>2437</v>
      </c>
      <c r="L24" s="159">
        <v>3901</v>
      </c>
      <c r="M24" s="15">
        <v>3253</v>
      </c>
      <c r="N24" s="15">
        <v>3436</v>
      </c>
      <c r="O24" s="15">
        <v>2977</v>
      </c>
      <c r="P24" s="15">
        <v>2147</v>
      </c>
      <c r="Q24" s="15">
        <v>1614</v>
      </c>
      <c r="R24" s="258"/>
      <c r="S24" s="16">
        <v>1443</v>
      </c>
    </row>
    <row r="25" spans="1:19" s="25" customFormat="1" ht="15" customHeight="1" x14ac:dyDescent="0.15">
      <c r="A25" s="26"/>
      <c r="B25" s="352" t="s">
        <v>526</v>
      </c>
      <c r="C25" s="351" t="s">
        <v>527</v>
      </c>
      <c r="D25" s="356" t="s">
        <v>243</v>
      </c>
      <c r="E25" s="356" t="s">
        <v>243</v>
      </c>
      <c r="F25" s="356" t="s">
        <v>243</v>
      </c>
      <c r="G25" s="356" t="s">
        <v>243</v>
      </c>
      <c r="H25" s="356" t="s">
        <v>243</v>
      </c>
      <c r="I25" s="356">
        <v>810</v>
      </c>
      <c r="J25" s="159">
        <v>779</v>
      </c>
      <c r="K25" s="159">
        <v>698</v>
      </c>
      <c r="L25" s="159">
        <v>611</v>
      </c>
      <c r="M25" s="15">
        <v>524</v>
      </c>
      <c r="N25" s="15">
        <v>437</v>
      </c>
      <c r="O25" s="15">
        <v>349</v>
      </c>
      <c r="P25" s="15">
        <v>262</v>
      </c>
      <c r="Q25" s="15">
        <v>175</v>
      </c>
      <c r="R25" s="16"/>
      <c r="S25" s="16">
        <v>132</v>
      </c>
    </row>
    <row r="26" spans="1:19" s="25" customFormat="1" ht="15" customHeight="1" x14ac:dyDescent="0.15">
      <c r="A26" s="26"/>
      <c r="B26" s="352" t="s">
        <v>89</v>
      </c>
      <c r="C26" s="351" t="s">
        <v>168</v>
      </c>
      <c r="D26" s="159">
        <v>0</v>
      </c>
      <c r="E26" s="159">
        <v>0</v>
      </c>
      <c r="F26" s="159">
        <v>0</v>
      </c>
      <c r="G26" s="15">
        <v>412</v>
      </c>
      <c r="H26" s="15">
        <v>563</v>
      </c>
      <c r="I26" s="159">
        <v>486</v>
      </c>
      <c r="J26" s="159">
        <v>358</v>
      </c>
      <c r="K26" s="159">
        <v>226</v>
      </c>
      <c r="L26" s="159">
        <v>100</v>
      </c>
      <c r="M26" s="15">
        <v>30</v>
      </c>
      <c r="N26" s="15">
        <v>0</v>
      </c>
      <c r="O26" s="15">
        <v>0</v>
      </c>
      <c r="P26" s="15">
        <v>2</v>
      </c>
      <c r="Q26" s="15">
        <v>14</v>
      </c>
      <c r="R26" s="16"/>
      <c r="S26" s="16">
        <v>13</v>
      </c>
    </row>
    <row r="27" spans="1:19" s="25" customFormat="1" ht="15" customHeight="1" x14ac:dyDescent="0.15">
      <c r="A27" s="26"/>
      <c r="B27" s="357" t="s">
        <v>118</v>
      </c>
      <c r="C27" s="354" t="s">
        <v>174</v>
      </c>
      <c r="D27" s="160">
        <v>670</v>
      </c>
      <c r="E27" s="160">
        <v>661</v>
      </c>
      <c r="F27" s="160">
        <v>1020</v>
      </c>
      <c r="G27" s="19">
        <v>3121</v>
      </c>
      <c r="H27" s="19">
        <v>3667</v>
      </c>
      <c r="I27" s="160">
        <v>4328</v>
      </c>
      <c r="J27" s="160">
        <v>4182</v>
      </c>
      <c r="K27" s="160">
        <v>3361</v>
      </c>
      <c r="L27" s="160">
        <v>4613</v>
      </c>
      <c r="M27" s="19">
        <v>3808</v>
      </c>
      <c r="N27" s="19">
        <v>3874</v>
      </c>
      <c r="O27" s="19">
        <v>3327</v>
      </c>
      <c r="P27" s="19">
        <v>2412</v>
      </c>
      <c r="Q27" s="19">
        <v>1805</v>
      </c>
      <c r="R27" s="16"/>
      <c r="S27" s="257">
        <v>1589</v>
      </c>
    </row>
    <row r="28" spans="1:19" s="25" customFormat="1" ht="15" customHeight="1" x14ac:dyDescent="0.15">
      <c r="A28" s="26"/>
      <c r="B28" s="26" t="s">
        <v>119</v>
      </c>
      <c r="C28" s="351" t="s">
        <v>175</v>
      </c>
      <c r="D28" s="159"/>
      <c r="E28" s="159"/>
      <c r="F28" s="159"/>
      <c r="G28" s="15"/>
      <c r="H28" s="15"/>
      <c r="I28" s="159"/>
      <c r="J28" s="159"/>
      <c r="K28" s="159"/>
      <c r="L28" s="159"/>
      <c r="M28" s="159"/>
      <c r="N28" s="159"/>
      <c r="O28" s="159"/>
      <c r="P28" s="159"/>
      <c r="Q28" s="159"/>
      <c r="R28" s="16"/>
      <c r="S28" s="16"/>
    </row>
    <row r="29" spans="1:19" s="25" customFormat="1" ht="15" customHeight="1" x14ac:dyDescent="0.15">
      <c r="A29" s="26"/>
      <c r="B29" s="352" t="s">
        <v>120</v>
      </c>
      <c r="C29" s="351" t="s">
        <v>176</v>
      </c>
      <c r="D29" s="159">
        <v>819</v>
      </c>
      <c r="E29" s="159">
        <v>1246</v>
      </c>
      <c r="F29" s="159">
        <v>1326</v>
      </c>
      <c r="G29" s="15">
        <v>1370</v>
      </c>
      <c r="H29" s="15">
        <v>1340</v>
      </c>
      <c r="I29" s="159">
        <v>1161</v>
      </c>
      <c r="J29" s="159">
        <v>1278</v>
      </c>
      <c r="K29" s="159">
        <v>1216</v>
      </c>
      <c r="L29" s="159">
        <v>735</v>
      </c>
      <c r="M29" s="15">
        <v>756</v>
      </c>
      <c r="N29" s="15">
        <v>487</v>
      </c>
      <c r="O29" s="15">
        <v>496</v>
      </c>
      <c r="P29" s="15">
        <v>320</v>
      </c>
      <c r="Q29" s="15">
        <v>310</v>
      </c>
      <c r="R29" s="16"/>
      <c r="S29" s="16">
        <v>334</v>
      </c>
    </row>
    <row r="30" spans="1:19" s="25" customFormat="1" ht="15" customHeight="1" x14ac:dyDescent="0.15">
      <c r="A30" s="26"/>
      <c r="B30" s="352" t="s">
        <v>237</v>
      </c>
      <c r="C30" s="351" t="s">
        <v>528</v>
      </c>
      <c r="D30" s="159">
        <v>1049</v>
      </c>
      <c r="E30" s="159">
        <v>1054</v>
      </c>
      <c r="F30" s="159">
        <v>989</v>
      </c>
      <c r="G30" s="15">
        <v>897</v>
      </c>
      <c r="H30" s="15">
        <v>885</v>
      </c>
      <c r="I30" s="159">
        <v>715</v>
      </c>
      <c r="J30" s="159">
        <v>510</v>
      </c>
      <c r="K30" s="159">
        <v>564</v>
      </c>
      <c r="L30" s="159">
        <v>515</v>
      </c>
      <c r="M30" s="15">
        <v>437</v>
      </c>
      <c r="N30" s="15">
        <v>674</v>
      </c>
      <c r="O30" s="15">
        <v>581</v>
      </c>
      <c r="P30" s="15">
        <v>581</v>
      </c>
      <c r="Q30" s="15">
        <v>580</v>
      </c>
      <c r="R30" s="16"/>
      <c r="S30" s="16">
        <v>580</v>
      </c>
    </row>
    <row r="31" spans="1:19" s="25" customFormat="1" ht="15" customHeight="1" x14ac:dyDescent="0.15">
      <c r="A31" s="26"/>
      <c r="B31" s="352" t="s">
        <v>202</v>
      </c>
      <c r="C31" s="351" t="s">
        <v>167</v>
      </c>
      <c r="D31" s="159">
        <v>1371</v>
      </c>
      <c r="E31" s="159">
        <v>1303</v>
      </c>
      <c r="F31" s="159">
        <v>1356</v>
      </c>
      <c r="G31" s="15">
        <v>1174</v>
      </c>
      <c r="H31" s="15">
        <v>818</v>
      </c>
      <c r="I31" s="159">
        <v>606</v>
      </c>
      <c r="J31" s="159">
        <v>828</v>
      </c>
      <c r="K31" s="159">
        <v>371</v>
      </c>
      <c r="L31" s="159">
        <v>316</v>
      </c>
      <c r="M31" s="15">
        <v>949</v>
      </c>
      <c r="N31" s="15">
        <v>1253</v>
      </c>
      <c r="O31" s="15">
        <v>1369</v>
      </c>
      <c r="P31" s="15">
        <v>1491</v>
      </c>
      <c r="Q31" s="15">
        <v>1279</v>
      </c>
      <c r="R31" s="16"/>
      <c r="S31" s="16">
        <v>1262</v>
      </c>
    </row>
    <row r="32" spans="1:19" s="25" customFormat="1" ht="15" customHeight="1" x14ac:dyDescent="0.15">
      <c r="A32" s="26"/>
      <c r="B32" s="352" t="s">
        <v>89</v>
      </c>
      <c r="C32" s="351" t="s">
        <v>168</v>
      </c>
      <c r="D32" s="159">
        <v>220</v>
      </c>
      <c r="E32" s="159">
        <v>457</v>
      </c>
      <c r="F32" s="159">
        <v>658</v>
      </c>
      <c r="G32" s="15">
        <v>675</v>
      </c>
      <c r="H32" s="15">
        <v>723</v>
      </c>
      <c r="I32" s="159">
        <v>737</v>
      </c>
      <c r="J32" s="159">
        <v>563</v>
      </c>
      <c r="K32" s="159">
        <v>431</v>
      </c>
      <c r="L32" s="159">
        <v>323</v>
      </c>
      <c r="M32" s="15">
        <v>262</v>
      </c>
      <c r="N32" s="15">
        <v>231</v>
      </c>
      <c r="O32" s="15">
        <v>163</v>
      </c>
      <c r="P32" s="15">
        <v>118</v>
      </c>
      <c r="Q32" s="15">
        <v>154</v>
      </c>
      <c r="R32" s="16"/>
      <c r="S32" s="16">
        <v>258</v>
      </c>
    </row>
    <row r="33" spans="1:19" s="25" customFormat="1" ht="15" customHeight="1" x14ac:dyDescent="0.15">
      <c r="A33" s="26"/>
      <c r="B33" s="352" t="s">
        <v>90</v>
      </c>
      <c r="C33" s="351" t="s">
        <v>169</v>
      </c>
      <c r="D33" s="15" t="s">
        <v>243</v>
      </c>
      <c r="E33" s="15">
        <v>-4</v>
      </c>
      <c r="F33" s="159">
        <v>-5</v>
      </c>
      <c r="G33" s="15">
        <v>-5</v>
      </c>
      <c r="H33" s="15">
        <v>-4</v>
      </c>
      <c r="I33" s="159">
        <v>-4</v>
      </c>
      <c r="J33" s="159">
        <v>-4</v>
      </c>
      <c r="K33" s="159">
        <v>-5</v>
      </c>
      <c r="L33" s="159">
        <v>-4</v>
      </c>
      <c r="M33" s="15">
        <v>-4</v>
      </c>
      <c r="N33" s="15">
        <v>-4</v>
      </c>
      <c r="O33" s="15">
        <v>-4</v>
      </c>
      <c r="P33" s="15">
        <v>-5</v>
      </c>
      <c r="Q33" s="15">
        <v>-5</v>
      </c>
      <c r="R33" s="16"/>
      <c r="S33" s="16" t="s">
        <v>372</v>
      </c>
    </row>
    <row r="34" spans="1:19" s="25" customFormat="1" ht="15" customHeight="1" x14ac:dyDescent="0.15">
      <c r="A34" s="357"/>
      <c r="B34" s="357" t="s">
        <v>121</v>
      </c>
      <c r="C34" s="354" t="s">
        <v>98</v>
      </c>
      <c r="D34" s="19">
        <v>3459</v>
      </c>
      <c r="E34" s="19">
        <v>4057</v>
      </c>
      <c r="F34" s="19">
        <v>4326</v>
      </c>
      <c r="G34" s="19">
        <v>4112</v>
      </c>
      <c r="H34" s="19">
        <v>3763</v>
      </c>
      <c r="I34" s="160">
        <v>3216</v>
      </c>
      <c r="J34" s="160">
        <v>3176</v>
      </c>
      <c r="K34" s="160">
        <v>2578</v>
      </c>
      <c r="L34" s="160">
        <v>1886</v>
      </c>
      <c r="M34" s="19">
        <v>2400</v>
      </c>
      <c r="N34" s="19">
        <v>2641</v>
      </c>
      <c r="O34" s="19">
        <v>2606</v>
      </c>
      <c r="P34" s="19">
        <v>2506</v>
      </c>
      <c r="Q34" s="19">
        <v>2320</v>
      </c>
      <c r="R34" s="16"/>
      <c r="S34" s="257">
        <v>2429</v>
      </c>
    </row>
    <row r="35" spans="1:19" s="25" customFormat="1" ht="15" customHeight="1" x14ac:dyDescent="0.15">
      <c r="A35" s="106"/>
      <c r="B35" s="95" t="s">
        <v>122</v>
      </c>
      <c r="C35" s="96" t="s">
        <v>529</v>
      </c>
      <c r="D35" s="97">
        <v>5676</v>
      </c>
      <c r="E35" s="97">
        <v>6172</v>
      </c>
      <c r="F35" s="97">
        <v>7191</v>
      </c>
      <c r="G35" s="97">
        <v>10012</v>
      </c>
      <c r="H35" s="97">
        <v>11271</v>
      </c>
      <c r="I35" s="97">
        <v>11221</v>
      </c>
      <c r="J35" s="97">
        <v>10446</v>
      </c>
      <c r="K35" s="97">
        <v>10146</v>
      </c>
      <c r="L35" s="97">
        <v>10182</v>
      </c>
      <c r="M35" s="97">
        <v>8755</v>
      </c>
      <c r="N35" s="97">
        <v>9014</v>
      </c>
      <c r="O35" s="97">
        <v>7932</v>
      </c>
      <c r="P35" s="97">
        <v>6409</v>
      </c>
      <c r="Q35" s="97">
        <v>5320</v>
      </c>
      <c r="S35" s="98">
        <v>5183</v>
      </c>
    </row>
    <row r="36" spans="1:19" s="25" customFormat="1" ht="15" customHeight="1" x14ac:dyDescent="0.15">
      <c r="A36" s="99" t="s">
        <v>123</v>
      </c>
      <c r="B36" s="99"/>
      <c r="C36" s="100" t="s">
        <v>99</v>
      </c>
      <c r="D36" s="101">
        <v>18164</v>
      </c>
      <c r="E36" s="101">
        <v>19730</v>
      </c>
      <c r="F36" s="101">
        <v>19965</v>
      </c>
      <c r="G36" s="101">
        <v>23132</v>
      </c>
      <c r="H36" s="101">
        <v>26506</v>
      </c>
      <c r="I36" s="101">
        <v>25066</v>
      </c>
      <c r="J36" s="101">
        <v>26595</v>
      </c>
      <c r="K36" s="101">
        <v>25638</v>
      </c>
      <c r="L36" s="101">
        <v>23312</v>
      </c>
      <c r="M36" s="101">
        <v>22283</v>
      </c>
      <c r="N36" s="101">
        <v>20945</v>
      </c>
      <c r="O36" s="101">
        <v>20640</v>
      </c>
      <c r="P36" s="101">
        <v>19577</v>
      </c>
      <c r="Q36" s="101">
        <v>20471</v>
      </c>
      <c r="S36" s="102">
        <v>20903</v>
      </c>
    </row>
    <row r="37" spans="1:19" s="25" customFormat="1" ht="13.5" customHeight="1" x14ac:dyDescent="0.15">
      <c r="B37" s="26"/>
    </row>
  </sheetData>
  <phoneticPr fontId="2"/>
  <pageMargins left="0.31496062992125984" right="0.11811023622047245" top="0.39370078740157483" bottom="0.51181102362204722" header="0.51181102362204722" footer="0.51181102362204722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V52"/>
  <sheetViews>
    <sheetView showGridLines="0" view="pageBreakPreview" zoomScale="115" zoomScaleNormal="100" zoomScaleSheetLayoutView="115" workbookViewId="0">
      <pane xSplit="4" topLeftCell="F1" activePane="topRight" state="frozen"/>
      <selection activeCell="Q23" sqref="Q23"/>
      <selection pane="topRight" activeCell="Q23" sqref="Q23"/>
    </sheetView>
  </sheetViews>
  <sheetFormatPr defaultColWidth="9" defaultRowHeight="13.5" x14ac:dyDescent="0.15"/>
  <cols>
    <col min="1" max="1" width="1" style="21" customWidth="1"/>
    <col min="2" max="2" width="2.875" style="21" customWidth="1"/>
    <col min="3" max="3" width="18.875" style="21" customWidth="1"/>
    <col min="4" max="4" width="10.875" style="1" customWidth="1"/>
    <col min="5" max="5" width="10.875" style="21" customWidth="1"/>
    <col min="6" max="9" width="10.875" style="21" hidden="1" customWidth="1"/>
    <col min="10" max="18" width="10.625" style="21" customWidth="1"/>
    <col min="19" max="19" width="1.375" style="21" customWidth="1"/>
    <col min="20" max="20" width="10.625" style="21" customWidth="1"/>
    <col min="21" max="16384" width="9" style="21"/>
  </cols>
  <sheetData>
    <row r="1" spans="1:20" ht="13.5" customHeight="1" x14ac:dyDescent="0.15"/>
    <row r="2" spans="1:20" ht="22.5" customHeight="1" x14ac:dyDescent="0.15">
      <c r="A2" s="103"/>
      <c r="B2" s="22" t="s">
        <v>235</v>
      </c>
      <c r="C2" s="23"/>
      <c r="D2" s="134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x14ac:dyDescent="0.15">
      <c r="A3" s="81"/>
      <c r="B3" s="278" t="s">
        <v>241</v>
      </c>
      <c r="C3" s="81"/>
      <c r="D3" s="377"/>
      <c r="E3" s="278"/>
      <c r="G3" s="278"/>
      <c r="H3" s="278"/>
      <c r="N3" s="378"/>
      <c r="O3" s="378"/>
      <c r="P3" s="378"/>
      <c r="Q3" s="378"/>
      <c r="R3" s="378"/>
      <c r="S3" s="81"/>
      <c r="T3" s="279"/>
    </row>
    <row r="4" spans="1:20" x14ac:dyDescent="0.15">
      <c r="A4" s="81"/>
      <c r="B4" s="278"/>
      <c r="C4" s="81"/>
      <c r="D4" s="377"/>
      <c r="E4" s="278"/>
      <c r="G4" s="278"/>
      <c r="H4" s="278"/>
      <c r="N4" s="378"/>
      <c r="O4" s="378"/>
      <c r="P4" s="378"/>
      <c r="Q4" s="378"/>
      <c r="R4" s="378"/>
      <c r="S4" s="81"/>
      <c r="T4" s="278"/>
    </row>
    <row r="5" spans="1:20" s="25" customFormat="1" x14ac:dyDescent="0.15">
      <c r="A5" s="26"/>
      <c r="B5" s="26"/>
      <c r="C5" s="26"/>
      <c r="D5" s="3"/>
      <c r="E5" s="260"/>
      <c r="F5" s="26"/>
      <c r="G5" s="26"/>
      <c r="H5" s="26"/>
      <c r="I5" s="39"/>
      <c r="J5" s="39"/>
      <c r="K5" s="39"/>
      <c r="L5" s="39"/>
      <c r="M5" s="39"/>
      <c r="N5" s="39"/>
      <c r="P5" s="39"/>
      <c r="Q5" s="39"/>
      <c r="R5" s="39"/>
      <c r="S5" s="81"/>
      <c r="T5" s="278"/>
    </row>
    <row r="6" spans="1:20" s="25" customFormat="1" x14ac:dyDescent="0.15">
      <c r="A6" s="26"/>
      <c r="B6" s="26"/>
      <c r="C6" s="26"/>
      <c r="D6" s="3"/>
      <c r="E6" s="260"/>
      <c r="F6" s="26"/>
      <c r="G6" s="26"/>
      <c r="H6" s="76"/>
      <c r="I6" s="39"/>
      <c r="J6" s="39"/>
      <c r="K6" s="39"/>
      <c r="L6" s="39"/>
      <c r="M6" s="39"/>
      <c r="N6" s="39"/>
      <c r="P6" s="39"/>
      <c r="Q6" s="39"/>
      <c r="R6" s="39"/>
      <c r="S6" s="81"/>
      <c r="T6" s="39" t="s">
        <v>40</v>
      </c>
    </row>
    <row r="7" spans="1:20" s="25" customFormat="1" x14ac:dyDescent="0.15">
      <c r="A7" s="26"/>
      <c r="B7" s="26"/>
      <c r="C7" s="26"/>
      <c r="D7" s="379"/>
      <c r="E7" s="88">
        <v>2008</v>
      </c>
      <c r="F7" s="88">
        <v>2009</v>
      </c>
      <c r="G7" s="88">
        <v>2010</v>
      </c>
      <c r="H7" s="88">
        <v>2011</v>
      </c>
      <c r="I7" s="88">
        <v>2012</v>
      </c>
      <c r="J7" s="88">
        <v>2013</v>
      </c>
      <c r="K7" s="88">
        <v>2014</v>
      </c>
      <c r="L7" s="88">
        <v>2015</v>
      </c>
      <c r="M7" s="88">
        <v>2016</v>
      </c>
      <c r="N7" s="88">
        <v>2017</v>
      </c>
      <c r="O7" s="88">
        <v>2018</v>
      </c>
      <c r="P7" s="88">
        <v>2019</v>
      </c>
      <c r="Q7" s="88">
        <v>2020</v>
      </c>
      <c r="R7" s="88">
        <v>2021</v>
      </c>
      <c r="S7" s="81"/>
      <c r="T7" s="336" t="s">
        <v>404</v>
      </c>
    </row>
    <row r="8" spans="1:20" s="25" customFormat="1" ht="15" customHeight="1" x14ac:dyDescent="0.15">
      <c r="A8" s="122" t="s">
        <v>34</v>
      </c>
      <c r="B8" s="122"/>
      <c r="C8" s="122"/>
      <c r="D8" s="122" t="s">
        <v>547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6"/>
      <c r="S8" s="26"/>
      <c r="T8" s="136"/>
    </row>
    <row r="9" spans="1:20" s="25" customFormat="1" ht="15" customHeight="1" x14ac:dyDescent="0.15">
      <c r="A9" s="151"/>
      <c r="B9" s="151" t="s">
        <v>35</v>
      </c>
      <c r="C9" s="151"/>
      <c r="D9" s="151" t="s">
        <v>391</v>
      </c>
      <c r="E9" s="381">
        <v>4776</v>
      </c>
      <c r="F9" s="381">
        <v>5235</v>
      </c>
      <c r="G9" s="381">
        <v>5176</v>
      </c>
      <c r="H9" s="190">
        <v>5355</v>
      </c>
      <c r="I9" s="190">
        <v>5527</v>
      </c>
      <c r="J9" s="190">
        <v>5904</v>
      </c>
      <c r="K9" s="233">
        <v>6594</v>
      </c>
      <c r="L9" s="190">
        <v>6996</v>
      </c>
      <c r="M9" s="190">
        <v>7250</v>
      </c>
      <c r="N9" s="311">
        <v>7072</v>
      </c>
      <c r="O9" s="311">
        <v>7326</v>
      </c>
      <c r="P9" s="311">
        <v>7645</v>
      </c>
      <c r="Q9" s="311">
        <v>8525</v>
      </c>
      <c r="R9" s="311">
        <v>8362</v>
      </c>
      <c r="S9" s="380"/>
      <c r="T9" s="244">
        <v>4200</v>
      </c>
    </row>
    <row r="10" spans="1:20" s="25" customFormat="1" ht="15" customHeight="1" x14ac:dyDescent="0.15">
      <c r="A10" s="151"/>
      <c r="B10" s="151" t="s">
        <v>373</v>
      </c>
      <c r="C10" s="151"/>
      <c r="D10" s="151" t="s">
        <v>392</v>
      </c>
      <c r="E10" s="381" t="s">
        <v>328</v>
      </c>
      <c r="F10" s="381" t="s">
        <v>328</v>
      </c>
      <c r="G10" s="381" t="s">
        <v>328</v>
      </c>
      <c r="H10" s="190" t="s">
        <v>328</v>
      </c>
      <c r="I10" s="190" t="s">
        <v>328</v>
      </c>
      <c r="J10" s="190" t="s">
        <v>328</v>
      </c>
      <c r="K10" s="233" t="s">
        <v>328</v>
      </c>
      <c r="L10" s="190" t="s">
        <v>328</v>
      </c>
      <c r="M10" s="190" t="s">
        <v>328</v>
      </c>
      <c r="N10" s="311" t="s">
        <v>328</v>
      </c>
      <c r="O10" s="311" t="s">
        <v>328</v>
      </c>
      <c r="P10" s="311" t="s">
        <v>328</v>
      </c>
      <c r="Q10" s="311">
        <v>1231</v>
      </c>
      <c r="R10" s="311">
        <v>1371</v>
      </c>
      <c r="S10" s="77"/>
      <c r="T10" s="244">
        <v>898</v>
      </c>
    </row>
    <row r="11" spans="1:20" s="25" customFormat="1" ht="15" customHeight="1" x14ac:dyDescent="0.15">
      <c r="A11" s="151"/>
      <c r="B11" s="151" t="s">
        <v>356</v>
      </c>
      <c r="C11" s="151"/>
      <c r="D11" s="151" t="s">
        <v>393</v>
      </c>
      <c r="E11" s="381">
        <v>5007</v>
      </c>
      <c r="F11" s="381">
        <v>5328</v>
      </c>
      <c r="G11" s="381">
        <v>4875</v>
      </c>
      <c r="H11" s="190">
        <v>4474</v>
      </c>
      <c r="I11" s="190">
        <v>5076</v>
      </c>
      <c r="J11" s="190">
        <v>4972</v>
      </c>
      <c r="K11" s="233">
        <v>4563</v>
      </c>
      <c r="L11" s="190">
        <v>4840</v>
      </c>
      <c r="M11" s="190">
        <v>5368</v>
      </c>
      <c r="N11" s="311">
        <v>4896</v>
      </c>
      <c r="O11" s="311">
        <v>4517</v>
      </c>
      <c r="P11" s="311">
        <v>4564</v>
      </c>
      <c r="Q11" s="311">
        <v>3768</v>
      </c>
      <c r="R11" s="311">
        <v>3212</v>
      </c>
      <c r="S11" s="78"/>
      <c r="T11" s="244">
        <v>1547</v>
      </c>
    </row>
    <row r="12" spans="1:20" s="25" customFormat="1" ht="15" customHeight="1" x14ac:dyDescent="0.15">
      <c r="A12" s="151"/>
      <c r="B12" s="151" t="s">
        <v>394</v>
      </c>
      <c r="C12" s="151"/>
      <c r="D12" s="151" t="s">
        <v>395</v>
      </c>
      <c r="E12" s="381">
        <v>11702</v>
      </c>
      <c r="F12" s="381">
        <v>11857</v>
      </c>
      <c r="G12" s="381">
        <v>13329</v>
      </c>
      <c r="H12" s="189">
        <v>15394</v>
      </c>
      <c r="I12" s="189">
        <v>18870</v>
      </c>
      <c r="J12" s="189">
        <v>15204</v>
      </c>
      <c r="K12" s="233">
        <v>17708</v>
      </c>
      <c r="L12" s="189">
        <v>14759</v>
      </c>
      <c r="M12" s="189">
        <v>13721</v>
      </c>
      <c r="N12" s="310">
        <v>15658</v>
      </c>
      <c r="O12" s="310">
        <v>16432</v>
      </c>
      <c r="P12" s="310">
        <v>11432</v>
      </c>
      <c r="Q12" s="310">
        <v>10034</v>
      </c>
      <c r="R12" s="310">
        <v>9553</v>
      </c>
      <c r="S12" s="78"/>
      <c r="T12" s="243">
        <v>4585</v>
      </c>
    </row>
    <row r="13" spans="1:20" s="25" customFormat="1" ht="15" customHeight="1" x14ac:dyDescent="0.15">
      <c r="A13" s="382"/>
      <c r="B13" s="382" t="s">
        <v>195</v>
      </c>
      <c r="C13" s="382"/>
      <c r="D13" s="382" t="s">
        <v>168</v>
      </c>
      <c r="E13" s="383">
        <v>732</v>
      </c>
      <c r="F13" s="383">
        <v>829</v>
      </c>
      <c r="G13" s="383">
        <v>1042</v>
      </c>
      <c r="H13" s="316">
        <v>1121</v>
      </c>
      <c r="I13" s="316">
        <v>1271</v>
      </c>
      <c r="J13" s="316">
        <v>1432</v>
      </c>
      <c r="K13" s="317">
        <v>1706</v>
      </c>
      <c r="L13" s="316">
        <v>1892</v>
      </c>
      <c r="M13" s="316">
        <v>2246</v>
      </c>
      <c r="N13" s="315">
        <v>3396</v>
      </c>
      <c r="O13" s="315">
        <v>2117</v>
      </c>
      <c r="P13" s="315" t="s">
        <v>328</v>
      </c>
      <c r="Q13" s="315" t="s">
        <v>328</v>
      </c>
      <c r="R13" s="315" t="s">
        <v>328</v>
      </c>
      <c r="S13" s="78"/>
      <c r="T13" s="263" t="s">
        <v>328</v>
      </c>
    </row>
    <row r="14" spans="1:20" s="25" customFormat="1" ht="15" customHeight="1" x14ac:dyDescent="0.15">
      <c r="A14" s="384"/>
      <c r="B14" s="384" t="s">
        <v>36</v>
      </c>
      <c r="C14" s="384"/>
      <c r="D14" s="384" t="s">
        <v>245</v>
      </c>
      <c r="E14" s="385">
        <v>1342</v>
      </c>
      <c r="F14" s="385">
        <v>1747</v>
      </c>
      <c r="G14" s="385">
        <v>1702</v>
      </c>
      <c r="H14" s="318">
        <v>1638</v>
      </c>
      <c r="I14" s="318">
        <v>1858</v>
      </c>
      <c r="J14" s="318">
        <v>1776</v>
      </c>
      <c r="K14" s="319">
        <v>1928</v>
      </c>
      <c r="L14" s="318">
        <v>1996</v>
      </c>
      <c r="M14" s="318">
        <v>1205</v>
      </c>
      <c r="N14" s="312" t="s">
        <v>328</v>
      </c>
      <c r="O14" s="312" t="s">
        <v>328</v>
      </c>
      <c r="P14" s="312" t="s">
        <v>328</v>
      </c>
      <c r="Q14" s="312" t="s">
        <v>328</v>
      </c>
      <c r="R14" s="312" t="s">
        <v>328</v>
      </c>
      <c r="S14" s="78"/>
      <c r="T14" s="245" t="s">
        <v>328</v>
      </c>
    </row>
    <row r="15" spans="1:20" s="25" customFormat="1" ht="11.25" customHeight="1" x14ac:dyDescent="0.15">
      <c r="A15" s="24"/>
      <c r="B15" s="345" t="s">
        <v>548</v>
      </c>
      <c r="C15" s="24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7"/>
      <c r="S15" s="78"/>
      <c r="T15" s="387"/>
    </row>
    <row r="16" spans="1:20" s="25" customFormat="1" ht="11.25" customHeight="1" x14ac:dyDescent="0.15">
      <c r="A16" s="24"/>
      <c r="B16" s="345" t="s">
        <v>383</v>
      </c>
      <c r="C16" s="24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7"/>
      <c r="S16" s="78"/>
      <c r="T16" s="387"/>
    </row>
    <row r="17" spans="1:20" s="25" customFormat="1" ht="11.25" customHeight="1" x14ac:dyDescent="0.15">
      <c r="A17" s="24"/>
      <c r="B17" s="345"/>
      <c r="C17" s="24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7"/>
      <c r="T17" s="387"/>
    </row>
    <row r="18" spans="1:20" s="25" customFormat="1" ht="9.75" customHeight="1" x14ac:dyDescent="0.15">
      <c r="A18" s="26"/>
      <c r="B18" s="26"/>
      <c r="C18" s="351"/>
      <c r="D18" s="356"/>
      <c r="E18" s="356"/>
      <c r="F18" s="356"/>
      <c r="G18" s="356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 t="s">
        <v>40</v>
      </c>
      <c r="T18" s="387"/>
    </row>
    <row r="19" spans="1:20" s="25" customFormat="1" ht="15" customHeight="1" x14ac:dyDescent="0.15">
      <c r="A19" s="149" t="s">
        <v>279</v>
      </c>
      <c r="B19" s="149"/>
      <c r="C19" s="150"/>
      <c r="D19" s="388" t="s">
        <v>549</v>
      </c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9"/>
      <c r="T19" s="389"/>
    </row>
    <row r="20" spans="1:20" s="25" customFormat="1" ht="15" customHeight="1" x14ac:dyDescent="0.15">
      <c r="A20" s="151"/>
      <c r="B20" s="151" t="s">
        <v>550</v>
      </c>
      <c r="C20" s="151"/>
      <c r="D20" s="390" t="s">
        <v>551</v>
      </c>
      <c r="E20" s="381">
        <v>10858</v>
      </c>
      <c r="F20" s="381">
        <v>9664</v>
      </c>
      <c r="G20" s="381">
        <v>10043</v>
      </c>
      <c r="H20" s="190">
        <v>11172</v>
      </c>
      <c r="I20" s="190">
        <v>12634</v>
      </c>
      <c r="J20" s="224">
        <v>10131</v>
      </c>
      <c r="K20" s="235">
        <v>10953</v>
      </c>
      <c r="L20" s="235">
        <v>9299</v>
      </c>
      <c r="M20" s="235">
        <v>10267</v>
      </c>
      <c r="N20" s="313">
        <v>10631</v>
      </c>
      <c r="O20" s="313">
        <v>10936</v>
      </c>
      <c r="P20" s="311">
        <v>6047</v>
      </c>
      <c r="Q20" s="311">
        <v>5767</v>
      </c>
      <c r="R20" s="311">
        <v>7859</v>
      </c>
      <c r="T20" s="244">
        <v>3834</v>
      </c>
    </row>
    <row r="21" spans="1:20" s="25" customFormat="1" ht="15" customHeight="1" x14ac:dyDescent="0.15">
      <c r="A21" s="151"/>
      <c r="B21" s="151" t="s">
        <v>552</v>
      </c>
      <c r="C21" s="151"/>
      <c r="D21" s="390" t="s">
        <v>553</v>
      </c>
      <c r="E21" s="381" t="s">
        <v>243</v>
      </c>
      <c r="F21" s="381">
        <v>1214</v>
      </c>
      <c r="G21" s="381">
        <v>1660</v>
      </c>
      <c r="H21" s="190">
        <v>2873</v>
      </c>
      <c r="I21" s="190">
        <v>4882</v>
      </c>
      <c r="J21" s="190">
        <v>3536</v>
      </c>
      <c r="K21" s="233">
        <v>4373</v>
      </c>
      <c r="L21" s="233">
        <v>3115</v>
      </c>
      <c r="M21" s="233">
        <v>2610</v>
      </c>
      <c r="N21" s="314">
        <v>3225</v>
      </c>
      <c r="O21" s="314">
        <v>3611</v>
      </c>
      <c r="P21" s="391">
        <v>3670</v>
      </c>
      <c r="Q21" s="391">
        <v>2482</v>
      </c>
      <c r="R21" s="315" t="s">
        <v>328</v>
      </c>
      <c r="T21" s="544" t="s">
        <v>328</v>
      </c>
    </row>
    <row r="22" spans="1:20" s="25" customFormat="1" ht="15" customHeight="1" x14ac:dyDescent="0.15">
      <c r="A22" s="151"/>
      <c r="B22" s="151" t="s">
        <v>517</v>
      </c>
      <c r="C22" s="151"/>
      <c r="D22" s="390" t="s">
        <v>554</v>
      </c>
      <c r="E22" s="381"/>
      <c r="F22" s="381" t="s">
        <v>328</v>
      </c>
      <c r="G22" s="381" t="s">
        <v>328</v>
      </c>
      <c r="H22" s="542" t="s">
        <v>328</v>
      </c>
      <c r="I22" s="190">
        <v>425</v>
      </c>
      <c r="J22" s="190">
        <v>672</v>
      </c>
      <c r="K22" s="233">
        <v>680</v>
      </c>
      <c r="L22" s="233">
        <v>645</v>
      </c>
      <c r="M22" s="233">
        <v>977</v>
      </c>
      <c r="N22" s="314">
        <v>980</v>
      </c>
      <c r="O22" s="314">
        <v>1034</v>
      </c>
      <c r="P22" s="391">
        <v>1139</v>
      </c>
      <c r="Q22" s="391">
        <v>1358</v>
      </c>
      <c r="R22" s="315">
        <v>1312</v>
      </c>
      <c r="T22" s="544">
        <v>685</v>
      </c>
    </row>
    <row r="23" spans="1:20" s="25" customFormat="1" ht="15" customHeight="1" x14ac:dyDescent="0.15">
      <c r="A23" s="151"/>
      <c r="B23" s="151" t="s">
        <v>555</v>
      </c>
      <c r="C23" s="151"/>
      <c r="D23" s="390" t="s">
        <v>556</v>
      </c>
      <c r="E23" s="381">
        <v>1368</v>
      </c>
      <c r="F23" s="381">
        <v>1347</v>
      </c>
      <c r="G23" s="381">
        <v>1774</v>
      </c>
      <c r="H23" s="190">
        <v>1579</v>
      </c>
      <c r="I23" s="190">
        <v>1342</v>
      </c>
      <c r="J23" s="190">
        <v>1056</v>
      </c>
      <c r="K23" s="233">
        <v>952</v>
      </c>
      <c r="L23" s="233">
        <v>865</v>
      </c>
      <c r="M23" s="233">
        <v>743</v>
      </c>
      <c r="N23" s="313">
        <v>796</v>
      </c>
      <c r="O23" s="313">
        <v>856</v>
      </c>
      <c r="P23" s="311">
        <v>719</v>
      </c>
      <c r="Q23" s="311">
        <v>603</v>
      </c>
      <c r="R23" s="315" t="s">
        <v>328</v>
      </c>
      <c r="S23" s="78"/>
      <c r="T23" s="244">
        <v>281</v>
      </c>
    </row>
    <row r="24" spans="1:20" s="25" customFormat="1" ht="15" customHeight="1" x14ac:dyDescent="0.15">
      <c r="A24" s="384"/>
      <c r="B24" s="384" t="s">
        <v>37</v>
      </c>
      <c r="C24" s="384"/>
      <c r="D24" s="392" t="s">
        <v>557</v>
      </c>
      <c r="E24" s="385">
        <v>1098</v>
      </c>
      <c r="F24" s="385">
        <v>1168</v>
      </c>
      <c r="G24" s="385">
        <v>1278</v>
      </c>
      <c r="H24" s="191">
        <v>1208</v>
      </c>
      <c r="I24" s="191">
        <v>1166</v>
      </c>
      <c r="J24" s="191">
        <v>1349</v>
      </c>
      <c r="K24" s="234">
        <v>803</v>
      </c>
      <c r="L24" s="191">
        <v>740</v>
      </c>
      <c r="M24" s="191">
        <v>948</v>
      </c>
      <c r="N24" s="312">
        <v>854</v>
      </c>
      <c r="O24" s="312">
        <v>957</v>
      </c>
      <c r="P24" s="312">
        <v>1044</v>
      </c>
      <c r="Q24" s="312">
        <v>1161</v>
      </c>
      <c r="R24" s="312">
        <v>1282</v>
      </c>
      <c r="S24" s="78"/>
      <c r="T24" s="245">
        <v>658</v>
      </c>
    </row>
    <row r="25" spans="1:20" s="25" customFormat="1" ht="12.75" customHeight="1" x14ac:dyDescent="0.15">
      <c r="B25" s="345" t="s">
        <v>518</v>
      </c>
      <c r="D25" s="2"/>
      <c r="S25" s="78"/>
      <c r="T25" s="12"/>
    </row>
    <row r="26" spans="1:20" s="25" customFormat="1" ht="9.75" hidden="1" customHeight="1" x14ac:dyDescent="0.15">
      <c r="A26" s="26"/>
      <c r="B26" s="26"/>
      <c r="C26" s="351"/>
      <c r="D26" s="356"/>
      <c r="E26" s="356"/>
      <c r="F26" s="356"/>
      <c r="G26" s="356"/>
      <c r="H26" s="39"/>
      <c r="I26" s="39"/>
      <c r="J26" s="39"/>
      <c r="K26" s="39"/>
      <c r="L26" s="39"/>
      <c r="M26" s="39"/>
      <c r="N26" s="39"/>
      <c r="O26" s="39" t="s">
        <v>40</v>
      </c>
      <c r="P26" s="39"/>
      <c r="Q26" s="39"/>
      <c r="R26" s="39"/>
      <c r="S26" s="78"/>
    </row>
    <row r="27" spans="1:20" s="25" customFormat="1" ht="15" hidden="1" customHeight="1" x14ac:dyDescent="0.15">
      <c r="A27" s="149" t="s">
        <v>396</v>
      </c>
      <c r="B27" s="149"/>
      <c r="C27" s="150"/>
      <c r="D27" s="122" t="s">
        <v>558</v>
      </c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9"/>
      <c r="P27" s="393"/>
      <c r="Q27" s="393"/>
      <c r="R27" s="393"/>
    </row>
    <row r="28" spans="1:20" s="25" customFormat="1" ht="15" hidden="1" customHeight="1" x14ac:dyDescent="0.15">
      <c r="A28" s="382"/>
      <c r="B28" s="382" t="s">
        <v>397</v>
      </c>
      <c r="C28" s="382"/>
      <c r="D28" s="394" t="s">
        <v>559</v>
      </c>
      <c r="E28" s="383">
        <v>18780</v>
      </c>
      <c r="F28" s="383">
        <v>19758</v>
      </c>
      <c r="G28" s="383">
        <v>20949</v>
      </c>
      <c r="H28" s="395">
        <v>22625</v>
      </c>
      <c r="I28" s="395">
        <v>27076</v>
      </c>
      <c r="J28" s="224">
        <v>23395</v>
      </c>
      <c r="K28" s="235">
        <v>25868</v>
      </c>
      <c r="L28" s="235">
        <v>23492</v>
      </c>
      <c r="M28" s="224">
        <v>22537</v>
      </c>
      <c r="N28" s="315">
        <v>23901</v>
      </c>
      <c r="O28" s="263"/>
      <c r="P28" s="396"/>
      <c r="Q28" s="396"/>
      <c r="R28" s="396"/>
    </row>
    <row r="29" spans="1:20" s="25" customFormat="1" ht="15" hidden="1" customHeight="1" x14ac:dyDescent="0.15">
      <c r="A29" s="26"/>
      <c r="B29" s="26"/>
      <c r="C29" s="26" t="s">
        <v>398</v>
      </c>
      <c r="D29" s="397" t="s">
        <v>560</v>
      </c>
      <c r="E29" s="398">
        <v>8450</v>
      </c>
      <c r="F29" s="398">
        <v>8826</v>
      </c>
      <c r="G29" s="398">
        <v>8895</v>
      </c>
      <c r="H29" s="344">
        <v>9599</v>
      </c>
      <c r="I29" s="344">
        <v>10772</v>
      </c>
      <c r="J29" s="344">
        <v>11625</v>
      </c>
      <c r="K29" s="77">
        <v>12769</v>
      </c>
      <c r="L29" s="77">
        <v>13480</v>
      </c>
      <c r="M29" s="344">
        <v>13497</v>
      </c>
      <c r="N29" s="399">
        <v>13451</v>
      </c>
      <c r="O29" s="396"/>
      <c r="P29" s="396"/>
      <c r="Q29" s="396"/>
      <c r="R29" s="396"/>
    </row>
    <row r="30" spans="1:20" s="25" customFormat="1" ht="15" hidden="1" customHeight="1" x14ac:dyDescent="0.15">
      <c r="A30" s="26"/>
      <c r="B30" s="26"/>
      <c r="C30" s="26" t="s">
        <v>399</v>
      </c>
      <c r="D30" s="397" t="s">
        <v>561</v>
      </c>
      <c r="E30" s="398">
        <v>8562</v>
      </c>
      <c r="F30" s="398">
        <v>9096</v>
      </c>
      <c r="G30" s="398">
        <v>10703</v>
      </c>
      <c r="H30" s="344">
        <v>11672</v>
      </c>
      <c r="I30" s="344">
        <v>15245</v>
      </c>
      <c r="J30" s="344">
        <v>10869</v>
      </c>
      <c r="K30" s="77">
        <v>12188</v>
      </c>
      <c r="L30" s="77">
        <v>9024</v>
      </c>
      <c r="M30" s="344">
        <v>8152</v>
      </c>
      <c r="N30" s="399">
        <v>9800</v>
      </c>
      <c r="O30" s="396"/>
      <c r="P30" s="396"/>
      <c r="Q30" s="396"/>
      <c r="R30" s="396"/>
    </row>
    <row r="31" spans="1:20" s="25" customFormat="1" ht="15" hidden="1" customHeight="1" x14ac:dyDescent="0.15">
      <c r="A31" s="357"/>
      <c r="B31" s="357"/>
      <c r="C31" s="357" t="s">
        <v>400</v>
      </c>
      <c r="D31" s="400" t="s">
        <v>562</v>
      </c>
      <c r="E31" s="401">
        <v>1766</v>
      </c>
      <c r="F31" s="401">
        <v>1836</v>
      </c>
      <c r="G31" s="401">
        <v>1350</v>
      </c>
      <c r="H31" s="402">
        <v>1353</v>
      </c>
      <c r="I31" s="402">
        <v>1060</v>
      </c>
      <c r="J31" s="402">
        <v>900</v>
      </c>
      <c r="K31" s="403">
        <v>910</v>
      </c>
      <c r="L31" s="403">
        <v>987</v>
      </c>
      <c r="M31" s="402">
        <v>887</v>
      </c>
      <c r="N31" s="404">
        <v>649</v>
      </c>
      <c r="O31" s="405"/>
      <c r="P31" s="396"/>
      <c r="Q31" s="396"/>
      <c r="R31" s="396"/>
      <c r="T31" s="27"/>
    </row>
    <row r="32" spans="1:20" s="25" customFormat="1" ht="15" hidden="1" customHeight="1" x14ac:dyDescent="0.15">
      <c r="A32" s="382"/>
      <c r="B32" s="382" t="s">
        <v>401</v>
      </c>
      <c r="C32" s="382"/>
      <c r="D32" s="394" t="s">
        <v>563</v>
      </c>
      <c r="E32" s="383">
        <v>4778</v>
      </c>
      <c r="F32" s="383">
        <v>5237</v>
      </c>
      <c r="G32" s="383">
        <v>5177</v>
      </c>
      <c r="H32" s="395">
        <v>5359</v>
      </c>
      <c r="I32" s="395">
        <v>5528</v>
      </c>
      <c r="J32" s="395">
        <v>5895</v>
      </c>
      <c r="K32" s="406">
        <v>6631</v>
      </c>
      <c r="L32" s="406">
        <v>6992</v>
      </c>
      <c r="M32" s="395">
        <v>7254</v>
      </c>
      <c r="N32" s="399">
        <v>7122</v>
      </c>
      <c r="O32" s="396"/>
      <c r="P32" s="396"/>
      <c r="Q32" s="396"/>
      <c r="R32" s="396"/>
      <c r="T32" s="27"/>
    </row>
    <row r="33" spans="1:22" s="25" customFormat="1" ht="15" hidden="1" customHeight="1" x14ac:dyDescent="0.15">
      <c r="A33" s="26"/>
      <c r="B33" s="26"/>
      <c r="C33" s="26" t="s">
        <v>402</v>
      </c>
      <c r="D33" s="397" t="s">
        <v>564</v>
      </c>
      <c r="E33" s="398">
        <v>4299</v>
      </c>
      <c r="F33" s="398">
        <v>4527</v>
      </c>
      <c r="G33" s="398">
        <v>4508</v>
      </c>
      <c r="H33" s="344">
        <v>4922</v>
      </c>
      <c r="I33" s="344">
        <v>5232</v>
      </c>
      <c r="J33" s="344">
        <v>5627</v>
      </c>
      <c r="K33" s="77">
        <v>6337</v>
      </c>
      <c r="L33" s="77">
        <v>6766</v>
      </c>
      <c r="M33" s="344">
        <v>7187</v>
      </c>
      <c r="N33" s="399">
        <v>7081</v>
      </c>
      <c r="O33" s="396"/>
      <c r="P33" s="396"/>
      <c r="Q33" s="396"/>
      <c r="R33" s="396"/>
      <c r="S33" s="27"/>
      <c r="T33" s="27"/>
    </row>
    <row r="34" spans="1:22" s="25" customFormat="1" ht="15" hidden="1" customHeight="1" x14ac:dyDescent="0.15">
      <c r="A34" s="407"/>
      <c r="B34" s="407"/>
      <c r="C34" s="407" t="s">
        <v>403</v>
      </c>
      <c r="D34" s="408" t="s">
        <v>565</v>
      </c>
      <c r="E34" s="409">
        <v>479</v>
      </c>
      <c r="F34" s="409">
        <v>709</v>
      </c>
      <c r="G34" s="409">
        <v>668</v>
      </c>
      <c r="H34" s="410">
        <v>436</v>
      </c>
      <c r="I34" s="410">
        <v>296</v>
      </c>
      <c r="J34" s="410">
        <v>267</v>
      </c>
      <c r="K34" s="411">
        <v>294</v>
      </c>
      <c r="L34" s="411">
        <v>225</v>
      </c>
      <c r="M34" s="410">
        <v>67</v>
      </c>
      <c r="N34" s="412">
        <v>41</v>
      </c>
      <c r="O34" s="413"/>
      <c r="P34" s="396"/>
      <c r="Q34" s="396"/>
      <c r="R34" s="396"/>
      <c r="S34" s="27"/>
      <c r="T34" s="27"/>
    </row>
    <row r="35" spans="1:22" s="25" customFormat="1" ht="12.75" hidden="1" customHeight="1" x14ac:dyDescent="0.15">
      <c r="B35" s="345"/>
      <c r="D35" s="2"/>
      <c r="S35" s="27"/>
      <c r="T35" s="27"/>
    </row>
    <row r="36" spans="1:22" s="25" customFormat="1" ht="12.75" customHeight="1" x14ac:dyDescent="0.15">
      <c r="D36" s="2"/>
      <c r="S36" s="27"/>
      <c r="T36" s="21"/>
    </row>
    <row r="37" spans="1:22" s="25" customFormat="1" ht="12.75" customHeight="1" x14ac:dyDescent="0.15">
      <c r="D37" s="2"/>
      <c r="S37" s="27"/>
      <c r="T37" s="21"/>
    </row>
    <row r="38" spans="1:22" s="25" customFormat="1" ht="12.75" customHeight="1" x14ac:dyDescent="0.15">
      <c r="D38" s="2"/>
      <c r="S38" s="21"/>
      <c r="T38" s="21"/>
    </row>
    <row r="39" spans="1:22" s="25" customFormat="1" ht="12.75" customHeight="1" x14ac:dyDescent="0.15">
      <c r="D39" s="2"/>
      <c r="S39" s="21"/>
      <c r="T39" s="21"/>
    </row>
    <row r="40" spans="1:22" s="25" customFormat="1" ht="12.75" customHeight="1" x14ac:dyDescent="0.15">
      <c r="D40" s="2"/>
      <c r="S40" s="21"/>
      <c r="T40" s="21"/>
    </row>
    <row r="41" spans="1:22" s="25" customFormat="1" ht="12.75" customHeight="1" x14ac:dyDescent="0.15">
      <c r="D41" s="2"/>
      <c r="S41" s="21"/>
      <c r="T41" s="21"/>
    </row>
    <row r="42" spans="1:22" s="27" customFormat="1" ht="12.75" customHeight="1" x14ac:dyDescent="0.15">
      <c r="D42" s="414"/>
      <c r="S42" s="21"/>
      <c r="T42" s="21"/>
    </row>
    <row r="43" spans="1:22" s="27" customFormat="1" ht="12.75" customHeight="1" x14ac:dyDescent="0.15">
      <c r="D43" s="414"/>
      <c r="S43" s="21"/>
      <c r="T43" s="21"/>
    </row>
    <row r="44" spans="1:22" s="27" customFormat="1" ht="12.75" customHeight="1" x14ac:dyDescent="0.15">
      <c r="D44" s="414"/>
      <c r="S44" s="21"/>
      <c r="T44" s="21"/>
    </row>
    <row r="45" spans="1:22" s="27" customFormat="1" ht="12.75" customHeight="1" x14ac:dyDescent="0.15">
      <c r="D45" s="414"/>
      <c r="S45" s="21"/>
      <c r="T45" s="21"/>
      <c r="V45" s="38"/>
    </row>
    <row r="46" spans="1:22" s="27" customFormat="1" x14ac:dyDescent="0.15">
      <c r="D46" s="414"/>
      <c r="S46" s="21"/>
      <c r="T46" s="21"/>
    </row>
    <row r="48" spans="1:22" x14ac:dyDescent="0.15">
      <c r="D48" s="21"/>
    </row>
    <row r="49" s="21" customFormat="1" x14ac:dyDescent="0.15"/>
    <row r="50" s="21" customFormat="1" x14ac:dyDescent="0.15"/>
    <row r="51" s="21" customFormat="1" x14ac:dyDescent="0.15"/>
    <row r="52" s="21" customFormat="1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S64"/>
  <sheetViews>
    <sheetView showGridLines="0" view="pageBreakPreview" zoomScaleNormal="100" zoomScaleSheetLayoutView="100" workbookViewId="0">
      <pane xSplit="3" ySplit="5" topLeftCell="D6" activePane="bottomRight" state="frozen"/>
      <selection activeCell="Q23" sqref="Q23"/>
      <selection pane="topRight" activeCell="Q23" sqref="Q23"/>
      <selection pane="bottomLeft" activeCell="Q23" sqref="Q23"/>
      <selection pane="bottomRight" activeCell="Q23" sqref="Q23"/>
    </sheetView>
  </sheetViews>
  <sheetFormatPr defaultColWidth="9" defaultRowHeight="13.5" x14ac:dyDescent="0.15"/>
  <cols>
    <col min="1" max="1" width="1" style="21" customWidth="1"/>
    <col min="2" max="2" width="22.625" style="21" customWidth="1"/>
    <col min="3" max="3" width="30.625" style="21" customWidth="1"/>
    <col min="4" max="7" width="9" style="21" hidden="1" customWidth="1"/>
    <col min="8" max="8" width="8.625" style="21" hidden="1" customWidth="1"/>
    <col min="9" max="17" width="8.625" style="21" customWidth="1"/>
    <col min="18" max="18" width="1.625" style="21" customWidth="1"/>
    <col min="19" max="19" width="8.625" style="21" customWidth="1"/>
    <col min="20" max="16384" width="9" style="21"/>
  </cols>
  <sheetData>
    <row r="1" spans="1:19" ht="13.5" customHeight="1" x14ac:dyDescent="0.15"/>
    <row r="2" spans="1:19" ht="22.5" customHeight="1" x14ac:dyDescent="0.15">
      <c r="A2" s="348"/>
      <c r="B2" s="360"/>
      <c r="C2" s="348"/>
      <c r="D2" s="348"/>
      <c r="E2" s="348"/>
      <c r="F2" s="348"/>
      <c r="G2" s="348"/>
      <c r="H2" s="348"/>
      <c r="I2" s="348"/>
      <c r="J2" s="348"/>
      <c r="K2" s="348"/>
      <c r="L2" s="361"/>
      <c r="M2" s="348"/>
      <c r="N2" s="348"/>
      <c r="O2" s="348"/>
      <c r="P2" s="348"/>
      <c r="Q2" s="348"/>
      <c r="R2" s="348"/>
      <c r="S2" s="348"/>
    </row>
    <row r="3" spans="1:19" ht="12" customHeight="1" x14ac:dyDescent="0.15">
      <c r="A3" s="81"/>
      <c r="B3" s="278"/>
      <c r="C3" s="355" t="s">
        <v>520</v>
      </c>
      <c r="D3" s="81"/>
      <c r="E3" s="81"/>
      <c r="F3" s="81"/>
      <c r="G3" s="81"/>
      <c r="H3" s="81"/>
      <c r="I3" s="81"/>
      <c r="J3" s="81"/>
      <c r="K3" s="81"/>
      <c r="L3" s="76"/>
      <c r="M3" s="81"/>
      <c r="N3" s="81"/>
      <c r="O3" s="81"/>
      <c r="P3" s="81"/>
      <c r="Q3" s="81"/>
      <c r="R3" s="81"/>
      <c r="S3" s="81"/>
    </row>
    <row r="4" spans="1:19" s="25" customFormat="1" ht="10.5" x14ac:dyDescent="0.15">
      <c r="A4" s="26"/>
      <c r="B4" s="26"/>
      <c r="C4" s="26"/>
      <c r="D4" s="26"/>
      <c r="E4" s="26"/>
      <c r="F4" s="26"/>
      <c r="G4" s="76"/>
      <c r="H4" s="39"/>
      <c r="I4" s="39"/>
      <c r="J4" s="39"/>
      <c r="K4" s="39"/>
      <c r="L4" s="39"/>
      <c r="M4" s="39"/>
      <c r="O4" s="39"/>
      <c r="P4" s="39"/>
      <c r="Q4" s="39"/>
      <c r="R4" s="29"/>
      <c r="S4" s="39" t="s">
        <v>40</v>
      </c>
    </row>
    <row r="5" spans="1:19" s="25" customFormat="1" ht="10.5" x14ac:dyDescent="0.15">
      <c r="A5" s="26"/>
      <c r="B5" s="26"/>
      <c r="C5" s="26"/>
      <c r="D5" s="88">
        <v>2008</v>
      </c>
      <c r="E5" s="88">
        <v>2009</v>
      </c>
      <c r="F5" s="88">
        <v>2010</v>
      </c>
      <c r="G5" s="88">
        <v>2011</v>
      </c>
      <c r="H5" s="88">
        <v>2012</v>
      </c>
      <c r="I5" s="88">
        <v>2013</v>
      </c>
      <c r="J5" s="88">
        <v>2014</v>
      </c>
      <c r="K5" s="88">
        <v>2015</v>
      </c>
      <c r="L5" s="88">
        <v>2016</v>
      </c>
      <c r="M5" s="349">
        <v>2017</v>
      </c>
      <c r="N5" s="349">
        <v>2018</v>
      </c>
      <c r="O5" s="349">
        <v>2019</v>
      </c>
      <c r="P5" s="349">
        <v>2020</v>
      </c>
      <c r="Q5" s="349">
        <v>2021</v>
      </c>
      <c r="R5" s="373"/>
      <c r="S5" s="256" t="s">
        <v>521</v>
      </c>
    </row>
    <row r="6" spans="1:19" s="25" customFormat="1" ht="15" customHeight="1" x14ac:dyDescent="0.15">
      <c r="A6" s="90" t="s">
        <v>156</v>
      </c>
      <c r="B6" s="90"/>
      <c r="C6" s="91" t="s">
        <v>100</v>
      </c>
      <c r="D6" s="92"/>
      <c r="E6" s="92"/>
      <c r="F6" s="92"/>
      <c r="G6" s="93"/>
      <c r="H6" s="92"/>
      <c r="I6" s="92"/>
      <c r="J6" s="92"/>
      <c r="K6" s="92"/>
      <c r="L6" s="92"/>
      <c r="M6" s="92"/>
      <c r="N6" s="92"/>
      <c r="O6" s="92"/>
      <c r="P6" s="92"/>
      <c r="Q6" s="93"/>
      <c r="R6" s="193"/>
      <c r="S6" s="93"/>
    </row>
    <row r="7" spans="1:19" s="25" customFormat="1" ht="15" customHeight="1" x14ac:dyDescent="0.15">
      <c r="A7" s="26" t="s">
        <v>124</v>
      </c>
      <c r="B7" s="26"/>
      <c r="C7" s="351" t="s">
        <v>101</v>
      </c>
      <c r="D7" s="362"/>
      <c r="E7" s="362"/>
      <c r="F7" s="362"/>
      <c r="G7" s="363"/>
      <c r="H7" s="362"/>
      <c r="I7" s="362"/>
      <c r="J7" s="362"/>
      <c r="K7" s="362"/>
      <c r="L7" s="362"/>
      <c r="M7" s="362"/>
      <c r="N7" s="362"/>
      <c r="O7" s="362"/>
      <c r="P7" s="362"/>
      <c r="Q7" s="363"/>
      <c r="R7" s="16"/>
      <c r="S7" s="363"/>
    </row>
    <row r="8" spans="1:19" s="25" customFormat="1" ht="15" customHeight="1" x14ac:dyDescent="0.15">
      <c r="A8" s="26"/>
      <c r="B8" s="26" t="s">
        <v>239</v>
      </c>
      <c r="C8" s="351" t="s">
        <v>530</v>
      </c>
      <c r="D8" s="362">
        <v>2053</v>
      </c>
      <c r="E8" s="362">
        <v>1463</v>
      </c>
      <c r="F8" s="362">
        <v>1376</v>
      </c>
      <c r="G8" s="362">
        <v>1876</v>
      </c>
      <c r="H8" s="362">
        <v>3682</v>
      </c>
      <c r="I8" s="364">
        <v>2131</v>
      </c>
      <c r="J8" s="364">
        <v>1329</v>
      </c>
      <c r="K8" s="364">
        <v>1318</v>
      </c>
      <c r="L8" s="364">
        <v>1368</v>
      </c>
      <c r="M8" s="364">
        <v>1033</v>
      </c>
      <c r="N8" s="364">
        <v>2336</v>
      </c>
      <c r="O8" s="364">
        <v>1555</v>
      </c>
      <c r="P8" s="364">
        <v>770</v>
      </c>
      <c r="Q8" s="364">
        <v>899</v>
      </c>
      <c r="R8" s="16"/>
      <c r="S8" s="363">
        <v>664</v>
      </c>
    </row>
    <row r="9" spans="1:19" s="25" customFormat="1" ht="15" customHeight="1" x14ac:dyDescent="0.15">
      <c r="A9" s="26"/>
      <c r="B9" s="26" t="s">
        <v>385</v>
      </c>
      <c r="C9" s="351" t="s">
        <v>531</v>
      </c>
      <c r="D9" s="362" t="s">
        <v>243</v>
      </c>
      <c r="E9" s="356" t="s">
        <v>243</v>
      </c>
      <c r="F9" s="356" t="s">
        <v>243</v>
      </c>
      <c r="G9" s="356" t="s">
        <v>243</v>
      </c>
      <c r="H9" s="356" t="s">
        <v>243</v>
      </c>
      <c r="I9" s="356" t="s">
        <v>243</v>
      </c>
      <c r="J9" s="356" t="s">
        <v>243</v>
      </c>
      <c r="K9" s="356" t="s">
        <v>243</v>
      </c>
      <c r="L9" s="356" t="s">
        <v>243</v>
      </c>
      <c r="M9" s="356">
        <v>1400</v>
      </c>
      <c r="N9" s="365" t="s">
        <v>243</v>
      </c>
      <c r="O9" s="365" t="s">
        <v>328</v>
      </c>
      <c r="P9" s="365" t="s">
        <v>328</v>
      </c>
      <c r="Q9" s="365" t="s">
        <v>328</v>
      </c>
      <c r="R9" s="16"/>
      <c r="S9" s="356" t="s">
        <v>328</v>
      </c>
    </row>
    <row r="10" spans="1:19" s="25" customFormat="1" ht="15" customHeight="1" x14ac:dyDescent="0.15">
      <c r="A10" s="26"/>
      <c r="B10" s="26" t="s">
        <v>125</v>
      </c>
      <c r="C10" s="351" t="s">
        <v>177</v>
      </c>
      <c r="D10" s="362">
        <v>259</v>
      </c>
      <c r="E10" s="362">
        <v>708</v>
      </c>
      <c r="F10" s="362">
        <v>146</v>
      </c>
      <c r="G10" s="362">
        <v>747</v>
      </c>
      <c r="H10" s="362">
        <v>721</v>
      </c>
      <c r="I10" s="364">
        <v>92</v>
      </c>
      <c r="J10" s="364">
        <v>1207</v>
      </c>
      <c r="K10" s="364">
        <v>145</v>
      </c>
      <c r="L10" s="364">
        <v>119</v>
      </c>
      <c r="M10" s="364">
        <v>169</v>
      </c>
      <c r="N10" s="364">
        <v>604</v>
      </c>
      <c r="O10" s="364">
        <v>132</v>
      </c>
      <c r="P10" s="364">
        <v>345</v>
      </c>
      <c r="Q10" s="364">
        <v>153</v>
      </c>
      <c r="R10" s="16"/>
      <c r="S10" s="363">
        <v>336</v>
      </c>
    </row>
    <row r="11" spans="1:19" s="25" customFormat="1" ht="15" customHeight="1" x14ac:dyDescent="0.15">
      <c r="A11" s="26"/>
      <c r="B11" s="26" t="s">
        <v>386</v>
      </c>
      <c r="C11" s="351" t="s">
        <v>387</v>
      </c>
      <c r="D11" s="356" t="s">
        <v>243</v>
      </c>
      <c r="E11" s="362">
        <v>1103</v>
      </c>
      <c r="F11" s="362">
        <v>1243</v>
      </c>
      <c r="G11" s="362">
        <v>1276</v>
      </c>
      <c r="H11" s="362">
        <v>1190</v>
      </c>
      <c r="I11" s="364">
        <v>1722</v>
      </c>
      <c r="J11" s="364">
        <v>2224</v>
      </c>
      <c r="K11" s="364">
        <v>2343</v>
      </c>
      <c r="L11" s="364">
        <v>2462</v>
      </c>
      <c r="M11" s="364">
        <v>2477</v>
      </c>
      <c r="N11" s="364">
        <v>2700</v>
      </c>
      <c r="O11" s="364">
        <v>2673</v>
      </c>
      <c r="P11" s="364">
        <v>2856</v>
      </c>
      <c r="Q11" s="364">
        <v>2999</v>
      </c>
      <c r="R11" s="16"/>
      <c r="S11" s="363">
        <v>3661</v>
      </c>
    </row>
    <row r="12" spans="1:19" s="25" customFormat="1" ht="15" customHeight="1" x14ac:dyDescent="0.15">
      <c r="A12" s="26"/>
      <c r="B12" s="26" t="s">
        <v>238</v>
      </c>
      <c r="C12" s="351" t="s">
        <v>532</v>
      </c>
      <c r="D12" s="362">
        <v>539</v>
      </c>
      <c r="E12" s="362">
        <v>793</v>
      </c>
      <c r="F12" s="362">
        <v>741</v>
      </c>
      <c r="G12" s="362">
        <v>974</v>
      </c>
      <c r="H12" s="362">
        <v>756</v>
      </c>
      <c r="I12" s="364">
        <v>706</v>
      </c>
      <c r="J12" s="364">
        <v>950</v>
      </c>
      <c r="K12" s="364">
        <v>520</v>
      </c>
      <c r="L12" s="364">
        <v>792</v>
      </c>
      <c r="M12" s="364">
        <v>901</v>
      </c>
      <c r="N12" s="364">
        <v>885</v>
      </c>
      <c r="O12" s="364">
        <v>882</v>
      </c>
      <c r="P12" s="364">
        <v>521</v>
      </c>
      <c r="Q12" s="364">
        <v>492</v>
      </c>
      <c r="R12" s="16"/>
      <c r="S12" s="363">
        <v>455</v>
      </c>
    </row>
    <row r="13" spans="1:19" s="25" customFormat="1" ht="15" customHeight="1" x14ac:dyDescent="0.15">
      <c r="A13" s="26"/>
      <c r="B13" s="26" t="s">
        <v>154</v>
      </c>
      <c r="C13" s="351" t="s">
        <v>533</v>
      </c>
      <c r="D13" s="362">
        <v>559</v>
      </c>
      <c r="E13" s="362">
        <v>663</v>
      </c>
      <c r="F13" s="362">
        <v>651</v>
      </c>
      <c r="G13" s="362">
        <v>722</v>
      </c>
      <c r="H13" s="362">
        <v>761</v>
      </c>
      <c r="I13" s="365">
        <v>742</v>
      </c>
      <c r="J13" s="365">
        <v>745</v>
      </c>
      <c r="K13" s="365">
        <v>726</v>
      </c>
      <c r="L13" s="365">
        <v>641</v>
      </c>
      <c r="M13" s="367">
        <v>662</v>
      </c>
      <c r="N13" s="367">
        <v>1075</v>
      </c>
      <c r="O13" s="367">
        <v>879</v>
      </c>
      <c r="P13" s="367">
        <v>551</v>
      </c>
      <c r="Q13" s="367">
        <v>515</v>
      </c>
      <c r="R13" s="16"/>
      <c r="S13" s="374">
        <v>484</v>
      </c>
    </row>
    <row r="14" spans="1:19" s="25" customFormat="1" ht="15" customHeight="1" x14ac:dyDescent="0.15">
      <c r="A14" s="26"/>
      <c r="B14" s="26" t="s">
        <v>291</v>
      </c>
      <c r="C14" s="351" t="s">
        <v>534</v>
      </c>
      <c r="D14" s="356" t="s">
        <v>243</v>
      </c>
      <c r="E14" s="356" t="s">
        <v>243</v>
      </c>
      <c r="F14" s="356" t="s">
        <v>243</v>
      </c>
      <c r="G14" s="356" t="s">
        <v>243</v>
      </c>
      <c r="H14" s="356" t="s">
        <v>243</v>
      </c>
      <c r="I14" s="356" t="s">
        <v>243</v>
      </c>
      <c r="J14" s="356" t="s">
        <v>243</v>
      </c>
      <c r="K14" s="356">
        <v>5876</v>
      </c>
      <c r="L14" s="364">
        <v>1177</v>
      </c>
      <c r="M14" s="367" t="s">
        <v>328</v>
      </c>
      <c r="N14" s="365" t="s">
        <v>243</v>
      </c>
      <c r="O14" s="365" t="s">
        <v>328</v>
      </c>
      <c r="P14" s="365" t="s">
        <v>328</v>
      </c>
      <c r="Q14" s="365" t="s">
        <v>328</v>
      </c>
      <c r="R14" s="16"/>
      <c r="S14" s="356" t="s">
        <v>328</v>
      </c>
    </row>
    <row r="15" spans="1:19" s="25" customFormat="1" ht="15" customHeight="1" x14ac:dyDescent="0.15">
      <c r="A15" s="26"/>
      <c r="B15" s="26" t="s">
        <v>302</v>
      </c>
      <c r="C15" s="71" t="s">
        <v>535</v>
      </c>
      <c r="D15" s="356" t="s">
        <v>243</v>
      </c>
      <c r="E15" s="356" t="s">
        <v>243</v>
      </c>
      <c r="F15" s="356" t="s">
        <v>243</v>
      </c>
      <c r="G15" s="356" t="s">
        <v>243</v>
      </c>
      <c r="H15" s="356" t="s">
        <v>243</v>
      </c>
      <c r="I15" s="356" t="s">
        <v>243</v>
      </c>
      <c r="J15" s="356" t="s">
        <v>243</v>
      </c>
      <c r="K15" s="356" t="s">
        <v>243</v>
      </c>
      <c r="L15" s="356">
        <v>6646</v>
      </c>
      <c r="M15" s="367" t="s">
        <v>328</v>
      </c>
      <c r="N15" s="365" t="s">
        <v>243</v>
      </c>
      <c r="O15" s="365" t="s">
        <v>328</v>
      </c>
      <c r="P15" s="365" t="s">
        <v>328</v>
      </c>
      <c r="Q15" s="365" t="s">
        <v>328</v>
      </c>
      <c r="R15" s="16"/>
      <c r="S15" s="356" t="s">
        <v>328</v>
      </c>
    </row>
    <row r="16" spans="1:19" s="25" customFormat="1" ht="15" customHeight="1" x14ac:dyDescent="0.15">
      <c r="A16" s="26"/>
      <c r="B16" s="26" t="s">
        <v>388</v>
      </c>
      <c r="C16" s="71" t="s">
        <v>389</v>
      </c>
      <c r="D16" s="356"/>
      <c r="E16" s="356"/>
      <c r="F16" s="356"/>
      <c r="G16" s="356"/>
      <c r="H16" s="356" t="s">
        <v>243</v>
      </c>
      <c r="I16" s="356" t="s">
        <v>243</v>
      </c>
      <c r="J16" s="356" t="s">
        <v>243</v>
      </c>
      <c r="K16" s="356" t="s">
        <v>243</v>
      </c>
      <c r="L16" s="356" t="s">
        <v>243</v>
      </c>
      <c r="M16" s="356" t="s">
        <v>243</v>
      </c>
      <c r="N16" s="356" t="s">
        <v>243</v>
      </c>
      <c r="O16" s="356" t="s">
        <v>243</v>
      </c>
      <c r="P16" s="365">
        <v>438</v>
      </c>
      <c r="Q16" s="365">
        <v>75</v>
      </c>
      <c r="R16" s="16"/>
      <c r="S16" s="356">
        <v>37</v>
      </c>
    </row>
    <row r="17" spans="1:19" s="25" customFormat="1" ht="15" customHeight="1" x14ac:dyDescent="0.15">
      <c r="A17" s="26"/>
      <c r="B17" s="26" t="s">
        <v>89</v>
      </c>
      <c r="C17" s="351" t="s">
        <v>168</v>
      </c>
      <c r="D17" s="356">
        <v>1036</v>
      </c>
      <c r="E17" s="362">
        <v>484</v>
      </c>
      <c r="F17" s="362">
        <v>468</v>
      </c>
      <c r="G17" s="362">
        <v>792</v>
      </c>
      <c r="H17" s="362">
        <v>1757</v>
      </c>
      <c r="I17" s="362">
        <v>1310</v>
      </c>
      <c r="J17" s="362">
        <v>1085</v>
      </c>
      <c r="K17" s="362">
        <v>1427</v>
      </c>
      <c r="L17" s="362">
        <v>3569</v>
      </c>
      <c r="M17" s="362">
        <v>1981</v>
      </c>
      <c r="N17" s="362">
        <v>642</v>
      </c>
      <c r="O17" s="362">
        <v>701</v>
      </c>
      <c r="P17" s="362">
        <v>681</v>
      </c>
      <c r="Q17" s="362">
        <v>968</v>
      </c>
      <c r="R17" s="16"/>
      <c r="S17" s="363">
        <v>641</v>
      </c>
    </row>
    <row r="18" spans="1:19" s="25" customFormat="1" ht="15" customHeight="1" x14ac:dyDescent="0.15">
      <c r="A18" s="106"/>
      <c r="B18" s="95" t="s">
        <v>126</v>
      </c>
      <c r="C18" s="107" t="s">
        <v>102</v>
      </c>
      <c r="D18" s="108">
        <v>4446</v>
      </c>
      <c r="E18" s="108">
        <v>5214</v>
      </c>
      <c r="F18" s="108">
        <v>4625</v>
      </c>
      <c r="G18" s="108">
        <v>6387</v>
      </c>
      <c r="H18" s="108">
        <v>8867</v>
      </c>
      <c r="I18" s="108">
        <v>6703</v>
      </c>
      <c r="J18" s="108">
        <v>7540</v>
      </c>
      <c r="K18" s="108">
        <v>12355</v>
      </c>
      <c r="L18" s="108">
        <v>16774</v>
      </c>
      <c r="M18" s="108">
        <v>8623</v>
      </c>
      <c r="N18" s="108">
        <v>8242</v>
      </c>
      <c r="O18" s="108">
        <v>6822</v>
      </c>
      <c r="P18" s="108">
        <v>6162</v>
      </c>
      <c r="Q18" s="108">
        <v>6101</v>
      </c>
      <c r="R18" s="16"/>
      <c r="S18" s="109">
        <v>6281</v>
      </c>
    </row>
    <row r="19" spans="1:19" s="25" customFormat="1" ht="15" customHeight="1" x14ac:dyDescent="0.15">
      <c r="A19" s="26" t="s">
        <v>127</v>
      </c>
      <c r="B19" s="26"/>
      <c r="C19" s="368" t="s">
        <v>178</v>
      </c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16"/>
      <c r="S19" s="363"/>
    </row>
    <row r="20" spans="1:19" s="25" customFormat="1" ht="15" customHeight="1" x14ac:dyDescent="0.15">
      <c r="A20" s="26"/>
      <c r="B20" s="26" t="s">
        <v>303</v>
      </c>
      <c r="C20" s="351" t="s">
        <v>536</v>
      </c>
      <c r="D20" s="362" t="s">
        <v>243</v>
      </c>
      <c r="E20" s="356" t="s">
        <v>243</v>
      </c>
      <c r="F20" s="356" t="s">
        <v>243</v>
      </c>
      <c r="G20" s="356" t="s">
        <v>243</v>
      </c>
      <c r="H20" s="356" t="s">
        <v>243</v>
      </c>
      <c r="I20" s="356" t="s">
        <v>243</v>
      </c>
      <c r="J20" s="356" t="s">
        <v>243</v>
      </c>
      <c r="K20" s="356" t="s">
        <v>243</v>
      </c>
      <c r="L20" s="356" t="s">
        <v>243</v>
      </c>
      <c r="M20" s="356">
        <v>4900</v>
      </c>
      <c r="N20" s="365" t="s">
        <v>243</v>
      </c>
      <c r="O20" s="365" t="s">
        <v>328</v>
      </c>
      <c r="P20" s="365" t="s">
        <v>328</v>
      </c>
      <c r="Q20" s="365" t="s">
        <v>328</v>
      </c>
      <c r="R20" s="16"/>
      <c r="S20" s="376" t="s">
        <v>328</v>
      </c>
    </row>
    <row r="21" spans="1:19" s="25" customFormat="1" ht="15" customHeight="1" x14ac:dyDescent="0.15">
      <c r="A21" s="26"/>
      <c r="B21" s="26" t="s">
        <v>128</v>
      </c>
      <c r="C21" s="351" t="s">
        <v>74</v>
      </c>
      <c r="D21" s="362">
        <v>1768</v>
      </c>
      <c r="E21" s="362">
        <v>1705</v>
      </c>
      <c r="F21" s="362">
        <v>1447</v>
      </c>
      <c r="G21" s="362">
        <v>1242</v>
      </c>
      <c r="H21" s="362">
        <v>1019</v>
      </c>
      <c r="I21" s="364">
        <v>849</v>
      </c>
      <c r="J21" s="365" t="s">
        <v>243</v>
      </c>
      <c r="K21" s="365" t="s">
        <v>243</v>
      </c>
      <c r="L21" s="365" t="s">
        <v>243</v>
      </c>
      <c r="M21" s="365" t="s">
        <v>243</v>
      </c>
      <c r="N21" s="365" t="s">
        <v>243</v>
      </c>
      <c r="O21" s="365" t="s">
        <v>328</v>
      </c>
      <c r="P21" s="365" t="s">
        <v>328</v>
      </c>
      <c r="Q21" s="365" t="s">
        <v>328</v>
      </c>
      <c r="S21" s="376" t="s">
        <v>328</v>
      </c>
    </row>
    <row r="22" spans="1:19" s="25" customFormat="1" ht="10.5" hidden="1" customHeight="1" x14ac:dyDescent="0.15">
      <c r="A22" s="26"/>
      <c r="B22" s="26" t="s">
        <v>289</v>
      </c>
      <c r="C22" s="351" t="s">
        <v>537</v>
      </c>
      <c r="D22" s="362">
        <v>155</v>
      </c>
      <c r="E22" s="362" t="s">
        <v>243</v>
      </c>
      <c r="F22" s="356" t="s">
        <v>243</v>
      </c>
      <c r="G22" s="356" t="s">
        <v>243</v>
      </c>
      <c r="H22" s="356" t="s">
        <v>243</v>
      </c>
      <c r="I22" s="356" t="s">
        <v>243</v>
      </c>
      <c r="J22" s="356" t="s">
        <v>243</v>
      </c>
      <c r="K22" s="356" t="s">
        <v>243</v>
      </c>
      <c r="L22" s="356" t="s">
        <v>243</v>
      </c>
      <c r="M22" s="365" t="s">
        <v>243</v>
      </c>
      <c r="N22" s="365" t="s">
        <v>243</v>
      </c>
      <c r="O22" s="365"/>
      <c r="P22" s="365"/>
      <c r="Q22" s="365"/>
      <c r="R22" s="16"/>
      <c r="S22" s="376"/>
    </row>
    <row r="23" spans="1:19" s="25" customFormat="1" ht="15" customHeight="1" x14ac:dyDescent="0.15">
      <c r="A23" s="26"/>
      <c r="B23" s="26" t="s">
        <v>287</v>
      </c>
      <c r="C23" s="238" t="s">
        <v>538</v>
      </c>
      <c r="D23" s="356" t="s">
        <v>243</v>
      </c>
      <c r="E23" s="356" t="s">
        <v>243</v>
      </c>
      <c r="F23" s="356" t="s">
        <v>243</v>
      </c>
      <c r="G23" s="356" t="s">
        <v>243</v>
      </c>
      <c r="H23" s="356" t="s">
        <v>243</v>
      </c>
      <c r="I23" s="356" t="s">
        <v>243</v>
      </c>
      <c r="J23" s="356">
        <v>1564</v>
      </c>
      <c r="K23" s="356">
        <v>1470</v>
      </c>
      <c r="L23" s="356">
        <v>1273</v>
      </c>
      <c r="M23" s="369">
        <v>971</v>
      </c>
      <c r="N23" s="369">
        <v>655</v>
      </c>
      <c r="O23" s="369">
        <v>315</v>
      </c>
      <c r="P23" s="369">
        <v>219</v>
      </c>
      <c r="Q23" s="365" t="s">
        <v>328</v>
      </c>
      <c r="R23" s="16"/>
      <c r="S23" s="376" t="s">
        <v>328</v>
      </c>
    </row>
    <row r="24" spans="1:19" s="25" customFormat="1" ht="15" customHeight="1" x14ac:dyDescent="0.15">
      <c r="A24" s="26"/>
      <c r="B24" s="26" t="s">
        <v>89</v>
      </c>
      <c r="C24" s="351" t="s">
        <v>168</v>
      </c>
      <c r="D24" s="362" t="s">
        <v>243</v>
      </c>
      <c r="E24" s="356">
        <v>152</v>
      </c>
      <c r="F24" s="362">
        <v>699</v>
      </c>
      <c r="G24" s="362">
        <v>1482</v>
      </c>
      <c r="H24" s="362">
        <v>1658</v>
      </c>
      <c r="I24" s="364">
        <v>1353</v>
      </c>
      <c r="J24" s="364">
        <v>908</v>
      </c>
      <c r="K24" s="364">
        <v>513</v>
      </c>
      <c r="L24" s="364">
        <v>292</v>
      </c>
      <c r="M24" s="369">
        <v>342</v>
      </c>
      <c r="N24" s="369">
        <v>520</v>
      </c>
      <c r="O24" s="369">
        <v>418</v>
      </c>
      <c r="P24" s="369">
        <v>372</v>
      </c>
      <c r="Q24" s="369">
        <v>332</v>
      </c>
      <c r="R24" s="16"/>
      <c r="S24" s="370">
        <v>331</v>
      </c>
    </row>
    <row r="25" spans="1:19" s="25" customFormat="1" ht="15" customHeight="1" x14ac:dyDescent="0.15">
      <c r="A25" s="106"/>
      <c r="B25" s="95" t="s">
        <v>129</v>
      </c>
      <c r="C25" s="96" t="s">
        <v>179</v>
      </c>
      <c r="D25" s="108">
        <v>1924</v>
      </c>
      <c r="E25" s="108">
        <v>1857</v>
      </c>
      <c r="F25" s="108">
        <v>2146</v>
      </c>
      <c r="G25" s="108">
        <v>2725</v>
      </c>
      <c r="H25" s="108">
        <v>2677</v>
      </c>
      <c r="I25" s="108">
        <v>2202</v>
      </c>
      <c r="J25" s="108">
        <v>2472</v>
      </c>
      <c r="K25" s="108">
        <v>1984</v>
      </c>
      <c r="L25" s="108">
        <v>1566</v>
      </c>
      <c r="M25" s="108">
        <v>6213</v>
      </c>
      <c r="N25" s="108">
        <v>1175</v>
      </c>
      <c r="O25" s="108">
        <v>733</v>
      </c>
      <c r="P25" s="108">
        <v>592</v>
      </c>
      <c r="Q25" s="108">
        <v>332</v>
      </c>
      <c r="R25" s="16"/>
      <c r="S25" s="109">
        <v>331</v>
      </c>
    </row>
    <row r="26" spans="1:19" s="25" customFormat="1" ht="15" customHeight="1" x14ac:dyDescent="0.15">
      <c r="A26" s="99" t="s">
        <v>130</v>
      </c>
      <c r="B26" s="99"/>
      <c r="C26" s="100" t="s">
        <v>103</v>
      </c>
      <c r="D26" s="110">
        <v>6370</v>
      </c>
      <c r="E26" s="110">
        <v>7072</v>
      </c>
      <c r="F26" s="110">
        <v>6771</v>
      </c>
      <c r="G26" s="110">
        <v>9112</v>
      </c>
      <c r="H26" s="110">
        <v>11545</v>
      </c>
      <c r="I26" s="110">
        <v>8906</v>
      </c>
      <c r="J26" s="110">
        <v>10013</v>
      </c>
      <c r="K26" s="110">
        <v>14339</v>
      </c>
      <c r="L26" s="110">
        <v>18340</v>
      </c>
      <c r="M26" s="110">
        <v>14837</v>
      </c>
      <c r="N26" s="110">
        <v>9418</v>
      </c>
      <c r="O26" s="110">
        <v>7556</v>
      </c>
      <c r="P26" s="110">
        <v>6755</v>
      </c>
      <c r="Q26" s="110">
        <v>6434</v>
      </c>
      <c r="R26" s="16"/>
      <c r="S26" s="111">
        <v>6613</v>
      </c>
    </row>
    <row r="27" spans="1:19" s="25" customFormat="1" ht="9.75" customHeight="1" x14ac:dyDescent="0.15">
      <c r="A27" s="26"/>
      <c r="B27" s="26"/>
      <c r="C27" s="351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258"/>
      <c r="S27" s="363"/>
    </row>
    <row r="28" spans="1:19" s="25" customFormat="1" ht="15" hidden="1" customHeight="1" x14ac:dyDescent="0.15">
      <c r="A28" s="90" t="s">
        <v>38</v>
      </c>
      <c r="B28" s="90"/>
      <c r="C28" s="91" t="s">
        <v>180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6"/>
      <c r="S28" s="105"/>
    </row>
    <row r="29" spans="1:19" s="25" customFormat="1" ht="15" hidden="1" customHeight="1" x14ac:dyDescent="0.15">
      <c r="A29" s="26"/>
      <c r="B29" s="26" t="s">
        <v>131</v>
      </c>
      <c r="C29" s="351" t="s">
        <v>181</v>
      </c>
      <c r="D29" s="356" t="s">
        <v>243</v>
      </c>
      <c r="E29" s="356" t="s">
        <v>243</v>
      </c>
      <c r="F29" s="356" t="s">
        <v>243</v>
      </c>
      <c r="G29" s="356" t="s">
        <v>243</v>
      </c>
      <c r="H29" s="356" t="s">
        <v>243</v>
      </c>
      <c r="I29" s="356" t="s">
        <v>243</v>
      </c>
      <c r="J29" s="356" t="s">
        <v>243</v>
      </c>
      <c r="K29" s="356" t="s">
        <v>243</v>
      </c>
      <c r="L29" s="356" t="s">
        <v>243</v>
      </c>
      <c r="M29" s="356" t="s">
        <v>243</v>
      </c>
      <c r="N29" s="356" t="s">
        <v>243</v>
      </c>
      <c r="O29" s="356"/>
      <c r="P29" s="356"/>
      <c r="Q29" s="356"/>
      <c r="R29" s="16"/>
      <c r="S29" s="356"/>
    </row>
    <row r="30" spans="1:19" s="25" customFormat="1" ht="15" hidden="1" customHeight="1" x14ac:dyDescent="0.15">
      <c r="A30" s="26"/>
      <c r="B30" s="26" t="s">
        <v>132</v>
      </c>
      <c r="C30" s="351" t="s">
        <v>182</v>
      </c>
      <c r="D30" s="356" t="s">
        <v>243</v>
      </c>
      <c r="E30" s="356" t="s">
        <v>243</v>
      </c>
      <c r="F30" s="356" t="s">
        <v>243</v>
      </c>
      <c r="G30" s="356" t="s">
        <v>243</v>
      </c>
      <c r="H30" s="356" t="s">
        <v>243</v>
      </c>
      <c r="I30" s="356" t="s">
        <v>243</v>
      </c>
      <c r="J30" s="356" t="s">
        <v>243</v>
      </c>
      <c r="K30" s="356" t="s">
        <v>243</v>
      </c>
      <c r="L30" s="356" t="s">
        <v>243</v>
      </c>
      <c r="M30" s="356" t="s">
        <v>243</v>
      </c>
      <c r="N30" s="356" t="s">
        <v>243</v>
      </c>
      <c r="O30" s="356"/>
      <c r="P30" s="356"/>
      <c r="Q30" s="356"/>
      <c r="R30" s="16"/>
      <c r="S30" s="356"/>
    </row>
    <row r="31" spans="1:19" s="25" customFormat="1" ht="15" hidden="1" customHeight="1" x14ac:dyDescent="0.15">
      <c r="A31" s="26"/>
      <c r="B31" s="26" t="s">
        <v>133</v>
      </c>
      <c r="C31" s="351" t="s">
        <v>183</v>
      </c>
      <c r="D31" s="356" t="s">
        <v>243</v>
      </c>
      <c r="E31" s="356" t="s">
        <v>243</v>
      </c>
      <c r="F31" s="356" t="s">
        <v>243</v>
      </c>
      <c r="G31" s="356" t="s">
        <v>243</v>
      </c>
      <c r="H31" s="356" t="s">
        <v>243</v>
      </c>
      <c r="I31" s="356" t="s">
        <v>243</v>
      </c>
      <c r="J31" s="356" t="s">
        <v>243</v>
      </c>
      <c r="K31" s="356" t="s">
        <v>243</v>
      </c>
      <c r="L31" s="356" t="s">
        <v>243</v>
      </c>
      <c r="M31" s="356" t="s">
        <v>243</v>
      </c>
      <c r="N31" s="356" t="s">
        <v>243</v>
      </c>
      <c r="O31" s="356"/>
      <c r="P31" s="356"/>
      <c r="Q31" s="356"/>
      <c r="R31" s="16"/>
      <c r="S31" s="356"/>
    </row>
    <row r="32" spans="1:19" s="25" customFormat="1" ht="15" hidden="1" customHeight="1" x14ac:dyDescent="0.15">
      <c r="A32" s="26"/>
      <c r="B32" s="26" t="s">
        <v>539</v>
      </c>
      <c r="C32" s="351" t="s">
        <v>0</v>
      </c>
      <c r="D32" s="356" t="s">
        <v>243</v>
      </c>
      <c r="E32" s="356" t="s">
        <v>243</v>
      </c>
      <c r="F32" s="356" t="s">
        <v>243</v>
      </c>
      <c r="G32" s="356" t="s">
        <v>243</v>
      </c>
      <c r="H32" s="356" t="s">
        <v>243</v>
      </c>
      <c r="I32" s="356" t="s">
        <v>243</v>
      </c>
      <c r="J32" s="356" t="s">
        <v>243</v>
      </c>
      <c r="K32" s="356" t="s">
        <v>243</v>
      </c>
      <c r="L32" s="356" t="s">
        <v>243</v>
      </c>
      <c r="M32" s="356" t="s">
        <v>243</v>
      </c>
      <c r="N32" s="356" t="s">
        <v>243</v>
      </c>
      <c r="O32" s="356"/>
      <c r="P32" s="356"/>
      <c r="Q32" s="356"/>
      <c r="R32" s="16"/>
      <c r="S32" s="356"/>
    </row>
    <row r="33" spans="1:19" s="25" customFormat="1" ht="15" hidden="1" customHeight="1" x14ac:dyDescent="0.15">
      <c r="A33" s="26"/>
      <c r="B33" s="26" t="s">
        <v>134</v>
      </c>
      <c r="C33" s="351" t="s">
        <v>184</v>
      </c>
      <c r="D33" s="356" t="s">
        <v>243</v>
      </c>
      <c r="E33" s="356" t="s">
        <v>243</v>
      </c>
      <c r="F33" s="356" t="s">
        <v>243</v>
      </c>
      <c r="G33" s="356" t="s">
        <v>243</v>
      </c>
      <c r="H33" s="356" t="s">
        <v>243</v>
      </c>
      <c r="I33" s="356" t="s">
        <v>243</v>
      </c>
      <c r="J33" s="356" t="s">
        <v>243</v>
      </c>
      <c r="K33" s="356" t="s">
        <v>243</v>
      </c>
      <c r="L33" s="356" t="s">
        <v>243</v>
      </c>
      <c r="M33" s="356" t="s">
        <v>243</v>
      </c>
      <c r="N33" s="356" t="s">
        <v>243</v>
      </c>
      <c r="O33" s="356"/>
      <c r="P33" s="356"/>
      <c r="Q33" s="356"/>
      <c r="R33" s="16"/>
      <c r="S33" s="356"/>
    </row>
    <row r="34" spans="1:19" s="25" customFormat="1" ht="15" hidden="1" customHeight="1" x14ac:dyDescent="0.15">
      <c r="A34" s="106" t="s">
        <v>39</v>
      </c>
      <c r="B34" s="95"/>
      <c r="C34" s="96" t="s">
        <v>185</v>
      </c>
      <c r="D34" s="132" t="s">
        <v>243</v>
      </c>
      <c r="E34" s="132" t="s">
        <v>243</v>
      </c>
      <c r="F34" s="132" t="s">
        <v>243</v>
      </c>
      <c r="G34" s="132" t="s">
        <v>243</v>
      </c>
      <c r="H34" s="132" t="s">
        <v>243</v>
      </c>
      <c r="I34" s="132" t="s">
        <v>243</v>
      </c>
      <c r="J34" s="132" t="s">
        <v>243</v>
      </c>
      <c r="K34" s="132" t="s">
        <v>243</v>
      </c>
      <c r="L34" s="132" t="s">
        <v>243</v>
      </c>
      <c r="M34" s="132" t="s">
        <v>243</v>
      </c>
      <c r="N34" s="132" t="s">
        <v>243</v>
      </c>
      <c r="O34" s="132"/>
      <c r="P34" s="132"/>
      <c r="Q34" s="132"/>
      <c r="S34" s="132"/>
    </row>
    <row r="35" spans="1:19" s="25" customFormat="1" ht="9.75" hidden="1" customHeight="1" x14ac:dyDescent="0.15">
      <c r="A35" s="26"/>
      <c r="B35" s="26"/>
      <c r="C35" s="351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16"/>
      <c r="S35" s="356"/>
    </row>
    <row r="36" spans="1:19" s="25" customFormat="1" ht="15" hidden="1" customHeight="1" x14ac:dyDescent="0.15">
      <c r="A36" s="371" t="s">
        <v>390</v>
      </c>
      <c r="B36" s="152"/>
      <c r="C36" s="117" t="s">
        <v>540</v>
      </c>
      <c r="D36" s="118" t="s">
        <v>243</v>
      </c>
      <c r="E36" s="118" t="s">
        <v>243</v>
      </c>
      <c r="F36" s="118" t="s">
        <v>243</v>
      </c>
      <c r="G36" s="118" t="s">
        <v>243</v>
      </c>
      <c r="H36" s="118" t="s">
        <v>243</v>
      </c>
      <c r="I36" s="118" t="s">
        <v>243</v>
      </c>
      <c r="J36" s="118" t="s">
        <v>243</v>
      </c>
      <c r="K36" s="118" t="s">
        <v>243</v>
      </c>
      <c r="L36" s="118" t="s">
        <v>243</v>
      </c>
      <c r="M36" s="118" t="s">
        <v>243</v>
      </c>
      <c r="N36" s="118" t="s">
        <v>243</v>
      </c>
      <c r="O36" s="118"/>
      <c r="P36" s="118"/>
      <c r="Q36" s="118"/>
      <c r="R36" s="16"/>
      <c r="S36" s="118"/>
    </row>
    <row r="37" spans="1:19" s="25" customFormat="1" ht="9.75" hidden="1" customHeight="1" x14ac:dyDescent="0.15">
      <c r="A37" s="26"/>
      <c r="B37" s="26"/>
      <c r="C37" s="351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16"/>
      <c r="S37" s="363"/>
    </row>
    <row r="38" spans="1:19" s="25" customFormat="1" ht="15" customHeight="1" x14ac:dyDescent="0.15">
      <c r="A38" s="90" t="s">
        <v>196</v>
      </c>
      <c r="B38" s="90"/>
      <c r="C38" s="91" t="s">
        <v>104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258"/>
      <c r="S38" s="105"/>
    </row>
    <row r="39" spans="1:19" s="25" customFormat="1" ht="15" customHeight="1" x14ac:dyDescent="0.15">
      <c r="A39" s="26" t="s">
        <v>197</v>
      </c>
      <c r="B39" s="26"/>
      <c r="C39" s="351" t="s">
        <v>180</v>
      </c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372"/>
      <c r="Q39" s="372"/>
      <c r="R39" s="16"/>
      <c r="S39" s="373"/>
    </row>
    <row r="40" spans="1:19" s="25" customFormat="1" ht="15" customHeight="1" x14ac:dyDescent="0.15">
      <c r="A40" s="26"/>
      <c r="B40" s="26" t="s">
        <v>131</v>
      </c>
      <c r="C40" s="351" t="s">
        <v>181</v>
      </c>
      <c r="D40" s="356">
        <v>1367</v>
      </c>
      <c r="E40" s="356">
        <v>1367</v>
      </c>
      <c r="F40" s="356">
        <v>1367</v>
      </c>
      <c r="G40" s="356">
        <v>1367</v>
      </c>
      <c r="H40" s="356">
        <v>1367</v>
      </c>
      <c r="I40" s="365">
        <v>1367</v>
      </c>
      <c r="J40" s="365">
        <v>1367</v>
      </c>
      <c r="K40" s="365">
        <v>1367</v>
      </c>
      <c r="L40" s="365">
        <v>1367</v>
      </c>
      <c r="M40" s="365">
        <v>1367</v>
      </c>
      <c r="N40" s="365">
        <v>1367</v>
      </c>
      <c r="O40" s="365">
        <v>1367</v>
      </c>
      <c r="P40" s="365">
        <v>1367</v>
      </c>
      <c r="Q40" s="365">
        <v>1367</v>
      </c>
      <c r="R40" s="16"/>
      <c r="S40" s="366">
        <v>1367</v>
      </c>
    </row>
    <row r="41" spans="1:19" s="25" customFormat="1" ht="15" customHeight="1" x14ac:dyDescent="0.15">
      <c r="A41" s="26"/>
      <c r="B41" s="26" t="s">
        <v>132</v>
      </c>
      <c r="C41" s="351" t="s">
        <v>182</v>
      </c>
      <c r="D41" s="356">
        <v>1462</v>
      </c>
      <c r="E41" s="356">
        <v>1462</v>
      </c>
      <c r="F41" s="356">
        <v>1462</v>
      </c>
      <c r="G41" s="356">
        <v>1462</v>
      </c>
      <c r="H41" s="356">
        <v>1462</v>
      </c>
      <c r="I41" s="365">
        <v>1462</v>
      </c>
      <c r="J41" s="365">
        <v>1462</v>
      </c>
      <c r="K41" s="365">
        <v>1462</v>
      </c>
      <c r="L41" s="365">
        <v>1454</v>
      </c>
      <c r="M41" s="365">
        <v>1454</v>
      </c>
      <c r="N41" s="365">
        <v>1454</v>
      </c>
      <c r="O41" s="365">
        <v>1454</v>
      </c>
      <c r="P41" s="365">
        <v>1454</v>
      </c>
      <c r="Q41" s="365">
        <v>1454</v>
      </c>
      <c r="R41" s="16"/>
      <c r="S41" s="366">
        <v>1454</v>
      </c>
    </row>
    <row r="42" spans="1:19" s="25" customFormat="1" ht="15" customHeight="1" x14ac:dyDescent="0.15">
      <c r="A42" s="26"/>
      <c r="B42" s="26" t="s">
        <v>133</v>
      </c>
      <c r="C42" s="351" t="s">
        <v>183</v>
      </c>
      <c r="D42" s="356">
        <v>8898</v>
      </c>
      <c r="E42" s="356">
        <v>9804</v>
      </c>
      <c r="F42" s="356">
        <v>10316</v>
      </c>
      <c r="G42" s="356">
        <v>11144</v>
      </c>
      <c r="H42" s="356">
        <v>12100</v>
      </c>
      <c r="I42" s="365">
        <v>13207</v>
      </c>
      <c r="J42" s="365">
        <v>14208</v>
      </c>
      <c r="K42" s="365">
        <v>8820</v>
      </c>
      <c r="L42" s="365">
        <v>2726</v>
      </c>
      <c r="M42" s="365">
        <v>5093</v>
      </c>
      <c r="N42" s="365">
        <v>8922</v>
      </c>
      <c r="O42" s="365">
        <v>10228</v>
      </c>
      <c r="P42" s="365">
        <v>10112</v>
      </c>
      <c r="Q42" s="365">
        <v>11196</v>
      </c>
      <c r="R42" s="16"/>
      <c r="S42" s="366">
        <v>11425</v>
      </c>
    </row>
    <row r="43" spans="1:19" s="25" customFormat="1" ht="15" customHeight="1" x14ac:dyDescent="0.15">
      <c r="A43" s="26"/>
      <c r="B43" s="26" t="s">
        <v>134</v>
      </c>
      <c r="C43" s="351" t="s">
        <v>184</v>
      </c>
      <c r="D43" s="356" t="s">
        <v>243</v>
      </c>
      <c r="E43" s="356" t="s">
        <v>243</v>
      </c>
      <c r="F43" s="356" t="s">
        <v>243</v>
      </c>
      <c r="G43" s="356" t="s">
        <v>244</v>
      </c>
      <c r="H43" s="356" t="s">
        <v>244</v>
      </c>
      <c r="I43" s="356" t="s">
        <v>244</v>
      </c>
      <c r="J43" s="356" t="s">
        <v>244</v>
      </c>
      <c r="K43" s="356" t="s">
        <v>244</v>
      </c>
      <c r="L43" s="356" t="s">
        <v>244</v>
      </c>
      <c r="M43" s="356" t="s">
        <v>244</v>
      </c>
      <c r="N43" s="356" t="s">
        <v>244</v>
      </c>
      <c r="O43" s="356" t="s">
        <v>244</v>
      </c>
      <c r="P43" s="356" t="s">
        <v>244</v>
      </c>
      <c r="Q43" s="356" t="s">
        <v>244</v>
      </c>
      <c r="R43" s="16"/>
      <c r="S43" s="374" t="s">
        <v>244</v>
      </c>
    </row>
    <row r="44" spans="1:19" s="25" customFormat="1" ht="15" customHeight="1" x14ac:dyDescent="0.15">
      <c r="A44" s="106"/>
      <c r="B44" s="95" t="s">
        <v>198</v>
      </c>
      <c r="C44" s="96" t="s">
        <v>185</v>
      </c>
      <c r="D44" s="108">
        <v>11728</v>
      </c>
      <c r="E44" s="108">
        <v>12634</v>
      </c>
      <c r="F44" s="108">
        <v>13146</v>
      </c>
      <c r="G44" s="108">
        <v>13974</v>
      </c>
      <c r="H44" s="108">
        <v>14929</v>
      </c>
      <c r="I44" s="108">
        <v>16037</v>
      </c>
      <c r="J44" s="108">
        <v>17038</v>
      </c>
      <c r="K44" s="108">
        <v>11650</v>
      </c>
      <c r="L44" s="108">
        <v>5547</v>
      </c>
      <c r="M44" s="108">
        <v>7914</v>
      </c>
      <c r="N44" s="108">
        <v>11744</v>
      </c>
      <c r="O44" s="108">
        <v>13049</v>
      </c>
      <c r="P44" s="108">
        <v>12933</v>
      </c>
      <c r="Q44" s="108">
        <v>14017</v>
      </c>
      <c r="R44" s="16"/>
      <c r="S44" s="109">
        <v>14246</v>
      </c>
    </row>
    <row r="45" spans="1:19" s="25" customFormat="1" ht="15" customHeight="1" x14ac:dyDescent="0.15">
      <c r="A45" s="26" t="s">
        <v>282</v>
      </c>
      <c r="B45" s="26"/>
      <c r="C45" s="351" t="s">
        <v>541</v>
      </c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16"/>
      <c r="S45" s="374"/>
    </row>
    <row r="46" spans="1:19" s="25" customFormat="1" ht="15" customHeight="1" x14ac:dyDescent="0.15">
      <c r="A46" s="26"/>
      <c r="B46" s="26" t="s">
        <v>539</v>
      </c>
      <c r="C46" s="351" t="s">
        <v>0</v>
      </c>
      <c r="D46" s="356">
        <v>67</v>
      </c>
      <c r="E46" s="356">
        <v>24</v>
      </c>
      <c r="F46" s="356">
        <v>48</v>
      </c>
      <c r="G46" s="356">
        <v>50</v>
      </c>
      <c r="H46" s="356">
        <v>34</v>
      </c>
      <c r="I46" s="365">
        <v>67</v>
      </c>
      <c r="J46" s="365">
        <v>106</v>
      </c>
      <c r="K46" s="365">
        <v>199</v>
      </c>
      <c r="L46" s="365">
        <v>14</v>
      </c>
      <c r="M46" s="365">
        <v>17</v>
      </c>
      <c r="N46" s="365">
        <v>23</v>
      </c>
      <c r="O46" s="365">
        <v>51</v>
      </c>
      <c r="P46" s="365">
        <v>13</v>
      </c>
      <c r="Q46" s="365">
        <v>12</v>
      </c>
      <c r="S46" s="366">
        <v>24</v>
      </c>
    </row>
    <row r="47" spans="1:19" s="25" customFormat="1" ht="15" customHeight="1" x14ac:dyDescent="0.15">
      <c r="A47" s="26"/>
      <c r="B47" s="26" t="s">
        <v>542</v>
      </c>
      <c r="C47" s="351" t="s">
        <v>543</v>
      </c>
      <c r="D47" s="356">
        <v>-1</v>
      </c>
      <c r="E47" s="356" t="s">
        <v>244</v>
      </c>
      <c r="F47" s="356" t="s">
        <v>244</v>
      </c>
      <c r="G47" s="356">
        <v>-4</v>
      </c>
      <c r="H47" s="356">
        <v>-2</v>
      </c>
      <c r="I47" s="365">
        <v>2</v>
      </c>
      <c r="J47" s="365">
        <v>12</v>
      </c>
      <c r="K47" s="365">
        <v>28</v>
      </c>
      <c r="L47" s="365">
        <v>-4</v>
      </c>
      <c r="M47" s="365">
        <v>11</v>
      </c>
      <c r="N47" s="365">
        <v>-6</v>
      </c>
      <c r="O47" s="365">
        <v>5</v>
      </c>
      <c r="P47" s="365">
        <v>-29</v>
      </c>
      <c r="Q47" s="365">
        <v>-16</v>
      </c>
      <c r="R47" s="16"/>
      <c r="S47" s="366">
        <v>-7</v>
      </c>
    </row>
    <row r="48" spans="1:19" s="25" customFormat="1" ht="15" customHeight="1" x14ac:dyDescent="0.15">
      <c r="A48" s="26"/>
      <c r="B48" s="26" t="s">
        <v>284</v>
      </c>
      <c r="C48" s="238" t="s">
        <v>544</v>
      </c>
      <c r="D48" s="356" t="s">
        <v>243</v>
      </c>
      <c r="E48" s="356" t="s">
        <v>243</v>
      </c>
      <c r="F48" s="356" t="s">
        <v>243</v>
      </c>
      <c r="G48" s="356" t="s">
        <v>243</v>
      </c>
      <c r="H48" s="356" t="s">
        <v>243</v>
      </c>
      <c r="I48" s="356" t="s">
        <v>243</v>
      </c>
      <c r="J48" s="356">
        <v>-591</v>
      </c>
      <c r="K48" s="365">
        <v>-591</v>
      </c>
      <c r="L48" s="365">
        <v>-585</v>
      </c>
      <c r="M48" s="365">
        <v>-497</v>
      </c>
      <c r="N48" s="365">
        <v>-234</v>
      </c>
      <c r="O48" s="365">
        <v>-21</v>
      </c>
      <c r="P48" s="365">
        <v>-94</v>
      </c>
      <c r="Q48" s="365">
        <v>24</v>
      </c>
      <c r="R48" s="16"/>
      <c r="S48" s="366">
        <v>26</v>
      </c>
    </row>
    <row r="49" spans="1:19" s="25" customFormat="1" ht="15" customHeight="1" x14ac:dyDescent="0.15">
      <c r="A49" s="106"/>
      <c r="B49" s="95" t="s">
        <v>283</v>
      </c>
      <c r="C49" s="132" t="s">
        <v>545</v>
      </c>
      <c r="D49" s="108">
        <v>65</v>
      </c>
      <c r="E49" s="108">
        <v>23</v>
      </c>
      <c r="F49" s="108">
        <v>48</v>
      </c>
      <c r="G49" s="108">
        <v>45</v>
      </c>
      <c r="H49" s="108">
        <v>31</v>
      </c>
      <c r="I49" s="108">
        <v>70</v>
      </c>
      <c r="J49" s="108">
        <v>-472</v>
      </c>
      <c r="K49" s="108">
        <v>-364</v>
      </c>
      <c r="L49" s="108">
        <v>-576</v>
      </c>
      <c r="M49" s="108">
        <v>-468</v>
      </c>
      <c r="N49" s="108">
        <v>-217</v>
      </c>
      <c r="O49" s="108">
        <v>34</v>
      </c>
      <c r="P49" s="108">
        <v>-110</v>
      </c>
      <c r="Q49" s="108">
        <v>20</v>
      </c>
      <c r="R49" s="16"/>
      <c r="S49" s="109">
        <v>43</v>
      </c>
    </row>
    <row r="50" spans="1:19" s="25" customFormat="1" ht="15" customHeight="1" x14ac:dyDescent="0.15">
      <c r="A50" s="26" t="s">
        <v>318</v>
      </c>
      <c r="B50" s="262"/>
      <c r="C50" s="351" t="s">
        <v>546</v>
      </c>
      <c r="D50" s="231" t="s">
        <v>243</v>
      </c>
      <c r="E50" s="231" t="s">
        <v>243</v>
      </c>
      <c r="F50" s="231" t="s">
        <v>243</v>
      </c>
      <c r="G50" s="231" t="s">
        <v>243</v>
      </c>
      <c r="H50" s="231" t="s">
        <v>243</v>
      </c>
      <c r="I50" s="231">
        <v>52</v>
      </c>
      <c r="J50" s="232">
        <v>16</v>
      </c>
      <c r="K50" s="232">
        <v>12</v>
      </c>
      <c r="L50" s="375" t="s">
        <v>243</v>
      </c>
      <c r="M50" s="356" t="s">
        <v>243</v>
      </c>
      <c r="N50" s="356" t="s">
        <v>243</v>
      </c>
      <c r="O50" s="356" t="s">
        <v>328</v>
      </c>
      <c r="P50" s="356" t="s">
        <v>328</v>
      </c>
      <c r="Q50" s="356" t="s">
        <v>328</v>
      </c>
      <c r="R50" s="16"/>
      <c r="S50" s="376" t="s">
        <v>328</v>
      </c>
    </row>
    <row r="51" spans="1:19" s="25" customFormat="1" ht="15" customHeight="1" x14ac:dyDescent="0.15">
      <c r="A51" s="128" t="s">
        <v>199</v>
      </c>
      <c r="B51" s="112"/>
      <c r="C51" s="113" t="s">
        <v>105</v>
      </c>
      <c r="D51" s="114">
        <v>11793</v>
      </c>
      <c r="E51" s="114">
        <v>12658</v>
      </c>
      <c r="F51" s="114">
        <v>13194</v>
      </c>
      <c r="G51" s="114">
        <v>14020</v>
      </c>
      <c r="H51" s="114">
        <v>14961</v>
      </c>
      <c r="I51" s="114">
        <v>16160</v>
      </c>
      <c r="J51" s="114">
        <v>16582</v>
      </c>
      <c r="K51" s="114">
        <v>11299</v>
      </c>
      <c r="L51" s="114">
        <v>4971</v>
      </c>
      <c r="M51" s="114">
        <v>7446</v>
      </c>
      <c r="N51" s="114">
        <v>11527</v>
      </c>
      <c r="O51" s="114">
        <v>13084</v>
      </c>
      <c r="P51" s="114">
        <v>12822</v>
      </c>
      <c r="Q51" s="114">
        <v>14037</v>
      </c>
      <c r="S51" s="115">
        <v>14290</v>
      </c>
    </row>
    <row r="52" spans="1:19" s="25" customFormat="1" ht="9.75" customHeight="1" x14ac:dyDescent="0.15">
      <c r="A52" s="26"/>
      <c r="B52" s="26"/>
      <c r="C52" s="351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S52" s="374"/>
    </row>
    <row r="53" spans="1:19" s="25" customFormat="1" ht="15" customHeight="1" x14ac:dyDescent="0.15">
      <c r="A53" s="116" t="s">
        <v>201</v>
      </c>
      <c r="B53" s="116"/>
      <c r="C53" s="117" t="s">
        <v>106</v>
      </c>
      <c r="D53" s="118">
        <v>18164</v>
      </c>
      <c r="E53" s="118">
        <v>19730</v>
      </c>
      <c r="F53" s="118">
        <v>19965</v>
      </c>
      <c r="G53" s="118">
        <v>23132</v>
      </c>
      <c r="H53" s="118">
        <v>26506</v>
      </c>
      <c r="I53" s="118">
        <v>25066</v>
      </c>
      <c r="J53" s="118">
        <v>26595</v>
      </c>
      <c r="K53" s="118">
        <v>25638</v>
      </c>
      <c r="L53" s="118">
        <v>23312</v>
      </c>
      <c r="M53" s="118">
        <v>22283</v>
      </c>
      <c r="N53" s="118">
        <v>20945</v>
      </c>
      <c r="O53" s="118">
        <v>20640</v>
      </c>
      <c r="P53" s="118">
        <v>19577</v>
      </c>
      <c r="Q53" s="118">
        <v>20471</v>
      </c>
      <c r="S53" s="119">
        <v>20903</v>
      </c>
    </row>
    <row r="54" spans="1:19" ht="10.5" customHeight="1" x14ac:dyDescent="0.15">
      <c r="B54" s="345"/>
      <c r="R54" s="25"/>
    </row>
    <row r="55" spans="1:19" s="25" customFormat="1" ht="10.5" customHeight="1" x14ac:dyDescent="0.15">
      <c r="B55" s="345"/>
    </row>
    <row r="56" spans="1:19" s="25" customFormat="1" x14ac:dyDescent="0.15">
      <c r="R56" s="21"/>
    </row>
    <row r="57" spans="1:19" s="25" customFormat="1" x14ac:dyDescent="0.15">
      <c r="R57" s="21"/>
    </row>
    <row r="58" spans="1:19" s="25" customFormat="1" x14ac:dyDescent="0.15">
      <c r="R58" s="21"/>
    </row>
    <row r="59" spans="1:19" s="25" customFormat="1" x14ac:dyDescent="0.15">
      <c r="A59" s="27"/>
      <c r="B59" s="27"/>
      <c r="C59" s="27"/>
      <c r="D59" s="27"/>
      <c r="E59" s="27"/>
      <c r="F59" s="27"/>
      <c r="G59" s="27"/>
      <c r="H59" s="27"/>
      <c r="I59" s="27"/>
      <c r="J59" s="27"/>
      <c r="M59" s="27"/>
      <c r="N59" s="27"/>
      <c r="O59" s="27"/>
      <c r="P59" s="27"/>
      <c r="Q59" s="27"/>
      <c r="R59" s="21"/>
    </row>
    <row r="60" spans="1:19" s="27" customFormat="1" x14ac:dyDescent="0.15">
      <c r="R60" s="21"/>
    </row>
    <row r="61" spans="1:19" s="27" customFormat="1" x14ac:dyDescent="0.15">
      <c r="R61" s="21"/>
    </row>
    <row r="62" spans="1:19" s="27" customFormat="1" x14ac:dyDescent="0.15">
      <c r="R62" s="21"/>
    </row>
    <row r="63" spans="1:19" s="27" customFormat="1" x14ac:dyDescent="0.15">
      <c r="R63" s="21"/>
    </row>
    <row r="64" spans="1:19" s="27" customFormat="1" x14ac:dyDescent="0.15">
      <c r="A64" s="21"/>
      <c r="B64" s="21"/>
      <c r="C64" s="21"/>
      <c r="D64" s="21"/>
      <c r="E64" s="21"/>
      <c r="F64" s="21"/>
      <c r="G64" s="21"/>
      <c r="H64" s="21"/>
      <c r="I64" s="21"/>
      <c r="J64" s="21"/>
      <c r="M64" s="21"/>
      <c r="N64" s="21"/>
      <c r="O64" s="21"/>
      <c r="P64" s="21"/>
      <c r="Q64" s="21"/>
      <c r="R64" s="21"/>
    </row>
  </sheetData>
  <phoneticPr fontId="2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T25"/>
  <sheetViews>
    <sheetView showGridLines="0" view="pageBreakPreview" zoomScale="130" zoomScaleNormal="100" zoomScaleSheetLayoutView="130" workbookViewId="0">
      <pane xSplit="3" ySplit="6" topLeftCell="D7" activePane="bottomRight" state="frozen"/>
      <selection activeCell="Q23" sqref="Q23"/>
      <selection pane="topRight" activeCell="Q23" sqref="Q23"/>
      <selection pane="bottomLeft" activeCell="Q23" sqref="Q23"/>
      <selection pane="bottomRight" activeCell="Q23" sqref="Q23"/>
    </sheetView>
  </sheetViews>
  <sheetFormatPr defaultColWidth="9" defaultRowHeight="13.5" x14ac:dyDescent="0.15"/>
  <cols>
    <col min="1" max="1" width="1" style="21" customWidth="1"/>
    <col min="2" max="2" width="26.125" style="21" customWidth="1"/>
    <col min="3" max="3" width="26" style="21" customWidth="1"/>
    <col min="4" max="8" width="10.625" style="21" hidden="1" customWidth="1"/>
    <col min="9" max="18" width="10.625" style="21" customWidth="1"/>
    <col min="19" max="19" width="3.625" style="21" customWidth="1"/>
    <col min="20" max="20" width="10.625" style="21" customWidth="1"/>
    <col min="21" max="16384" width="9" style="21"/>
  </cols>
  <sheetData>
    <row r="1" spans="1:20" ht="13.5" customHeight="1" x14ac:dyDescent="0.15"/>
    <row r="2" spans="1:20" ht="22.5" customHeight="1" x14ac:dyDescent="0.15">
      <c r="A2" s="103"/>
      <c r="B2" s="22" t="s">
        <v>234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20" ht="22.5" customHeight="1" x14ac:dyDescent="0.15">
      <c r="A3" s="81"/>
      <c r="B3" s="278" t="s">
        <v>241</v>
      </c>
      <c r="C3" s="81"/>
      <c r="D3" s="355"/>
      <c r="F3" s="26"/>
      <c r="G3" s="26"/>
      <c r="H3" s="81"/>
      <c r="I3" s="355" t="s">
        <v>515</v>
      </c>
      <c r="J3" s="81"/>
      <c r="K3" s="81"/>
      <c r="L3" s="81"/>
      <c r="M3" s="76"/>
      <c r="N3" s="76"/>
      <c r="O3" s="76"/>
      <c r="P3" s="76"/>
      <c r="Q3" s="76"/>
      <c r="R3" s="76"/>
      <c r="T3" s="76"/>
    </row>
    <row r="4" spans="1:20" ht="22.5" customHeight="1" x14ac:dyDescent="0.15">
      <c r="A4" s="81"/>
      <c r="B4" s="278"/>
      <c r="C4" s="81"/>
      <c r="D4" s="355"/>
      <c r="F4" s="26"/>
      <c r="G4" s="26"/>
      <c r="H4" s="81"/>
      <c r="I4" s="355" t="s">
        <v>516</v>
      </c>
      <c r="J4" s="81"/>
      <c r="K4" s="81"/>
      <c r="L4" s="81"/>
      <c r="M4" s="76"/>
      <c r="N4" s="76"/>
      <c r="O4" s="76"/>
      <c r="P4" s="76"/>
      <c r="Q4" s="76"/>
      <c r="R4" s="76"/>
      <c r="T4" s="76"/>
    </row>
    <row r="5" spans="1:20" s="25" customFormat="1" ht="10.5" x14ac:dyDescent="0.15">
      <c r="A5" s="26"/>
      <c r="B5" s="26"/>
      <c r="C5" s="26"/>
      <c r="D5" s="26"/>
      <c r="E5" s="26"/>
      <c r="F5" s="26"/>
      <c r="G5" s="76"/>
      <c r="H5" s="39"/>
      <c r="I5" s="39"/>
      <c r="J5" s="39"/>
      <c r="K5" s="39"/>
      <c r="L5" s="39"/>
      <c r="M5" s="39"/>
      <c r="N5" s="39"/>
      <c r="Q5" s="39"/>
      <c r="R5" s="39"/>
      <c r="T5" s="39" t="s">
        <v>40</v>
      </c>
    </row>
    <row r="6" spans="1:20" s="25" customFormat="1" ht="10.5" x14ac:dyDescent="0.15">
      <c r="A6" s="26"/>
      <c r="B6" s="26"/>
      <c r="C6" s="26"/>
      <c r="D6" s="88">
        <v>2008</v>
      </c>
      <c r="E6" s="88">
        <v>2009</v>
      </c>
      <c r="F6" s="88">
        <v>2010</v>
      </c>
      <c r="G6" s="88">
        <v>2011</v>
      </c>
      <c r="H6" s="88">
        <v>2012</v>
      </c>
      <c r="I6" s="88">
        <v>2013</v>
      </c>
      <c r="J6" s="88">
        <v>2014</v>
      </c>
      <c r="K6" s="88">
        <v>2015</v>
      </c>
      <c r="L6" s="88">
        <v>2016</v>
      </c>
      <c r="M6" s="88">
        <v>2017</v>
      </c>
      <c r="N6" s="88">
        <v>2018</v>
      </c>
      <c r="O6" s="88">
        <v>2019</v>
      </c>
      <c r="P6" s="88">
        <v>2020</v>
      </c>
      <c r="Q6" s="88">
        <v>2021</v>
      </c>
      <c r="R6" s="89" t="s">
        <v>405</v>
      </c>
      <c r="T6" s="336" t="s">
        <v>404</v>
      </c>
    </row>
    <row r="7" spans="1:20" s="25" customFormat="1" ht="15" customHeight="1" x14ac:dyDescent="0.15">
      <c r="A7" s="45" t="s">
        <v>135</v>
      </c>
      <c r="B7" s="45"/>
      <c r="C7" s="46" t="s">
        <v>107</v>
      </c>
      <c r="D7" s="47">
        <v>23559</v>
      </c>
      <c r="E7" s="47">
        <v>24996</v>
      </c>
      <c r="F7" s="47">
        <v>26127</v>
      </c>
      <c r="G7" s="47">
        <v>27984</v>
      </c>
      <c r="H7" s="47">
        <v>32604</v>
      </c>
      <c r="I7" s="47">
        <v>29290</v>
      </c>
      <c r="J7" s="47">
        <v>32500</v>
      </c>
      <c r="K7" s="47">
        <v>30485</v>
      </c>
      <c r="L7" s="47">
        <v>29792</v>
      </c>
      <c r="M7" s="47">
        <v>31024</v>
      </c>
      <c r="N7" s="47">
        <v>30393</v>
      </c>
      <c r="O7" s="47">
        <v>23641</v>
      </c>
      <c r="P7" s="47">
        <v>23560</v>
      </c>
      <c r="Q7" s="47">
        <v>22499</v>
      </c>
      <c r="R7" s="47">
        <v>23000</v>
      </c>
      <c r="T7" s="48">
        <v>11231</v>
      </c>
    </row>
    <row r="8" spans="1:20" s="25" customFormat="1" ht="15" customHeight="1" x14ac:dyDescent="0.15">
      <c r="A8" s="26" t="s">
        <v>136</v>
      </c>
      <c r="B8" s="26"/>
      <c r="C8" s="351" t="s">
        <v>108</v>
      </c>
      <c r="D8" s="356">
        <v>17546</v>
      </c>
      <c r="E8" s="356">
        <v>18710</v>
      </c>
      <c r="F8" s="356">
        <v>20188</v>
      </c>
      <c r="G8" s="356">
        <v>21517</v>
      </c>
      <c r="H8" s="356">
        <v>25724</v>
      </c>
      <c r="I8" s="356">
        <v>22904</v>
      </c>
      <c r="J8" s="356">
        <v>24820</v>
      </c>
      <c r="K8" s="356">
        <v>29969</v>
      </c>
      <c r="L8" s="356">
        <v>21493</v>
      </c>
      <c r="M8" s="415">
        <v>21080</v>
      </c>
      <c r="N8" s="415">
        <v>19856</v>
      </c>
      <c r="O8" s="415">
        <v>14966</v>
      </c>
      <c r="P8" s="415">
        <v>14265</v>
      </c>
      <c r="Q8" s="415">
        <v>12971</v>
      </c>
      <c r="R8" s="415" t="s">
        <v>328</v>
      </c>
      <c r="T8" s="416">
        <v>6437</v>
      </c>
    </row>
    <row r="9" spans="1:20" s="25" customFormat="1" ht="15" customHeight="1" x14ac:dyDescent="0.15">
      <c r="A9" s="90" t="s">
        <v>137</v>
      </c>
      <c r="B9" s="90"/>
      <c r="C9" s="91" t="s">
        <v>186</v>
      </c>
      <c r="D9" s="120">
        <v>6012</v>
      </c>
      <c r="E9" s="120">
        <v>6285</v>
      </c>
      <c r="F9" s="120">
        <v>5938</v>
      </c>
      <c r="G9" s="120">
        <v>6466</v>
      </c>
      <c r="H9" s="120">
        <v>6879</v>
      </c>
      <c r="I9" s="120">
        <v>6385</v>
      </c>
      <c r="J9" s="120">
        <v>7680</v>
      </c>
      <c r="K9" s="120">
        <v>515</v>
      </c>
      <c r="L9" s="120">
        <v>8299</v>
      </c>
      <c r="M9" s="307">
        <v>9944</v>
      </c>
      <c r="N9" s="307">
        <v>10536</v>
      </c>
      <c r="O9" s="307">
        <v>8674</v>
      </c>
      <c r="P9" s="307">
        <v>9295</v>
      </c>
      <c r="Q9" s="307">
        <v>9528</v>
      </c>
      <c r="R9" s="307" t="s">
        <v>328</v>
      </c>
      <c r="T9" s="247">
        <v>4793</v>
      </c>
    </row>
    <row r="10" spans="1:20" s="25" customFormat="1" ht="15" customHeight="1" x14ac:dyDescent="0.15">
      <c r="A10" s="26" t="s">
        <v>138</v>
      </c>
      <c r="B10" s="26"/>
      <c r="C10" s="351" t="s">
        <v>109</v>
      </c>
      <c r="D10" s="356">
        <v>3512</v>
      </c>
      <c r="E10" s="356">
        <v>3714</v>
      </c>
      <c r="F10" s="356">
        <v>3448</v>
      </c>
      <c r="G10" s="356">
        <v>3508</v>
      </c>
      <c r="H10" s="356">
        <v>3469</v>
      </c>
      <c r="I10" s="356">
        <v>3660</v>
      </c>
      <c r="J10" s="356">
        <v>4345</v>
      </c>
      <c r="K10" s="356">
        <v>4639</v>
      </c>
      <c r="L10" s="356">
        <v>5644</v>
      </c>
      <c r="M10" s="415">
        <v>6592</v>
      </c>
      <c r="N10" s="415">
        <v>6174</v>
      </c>
      <c r="O10" s="415">
        <v>6341</v>
      </c>
      <c r="P10" s="415">
        <v>5845</v>
      </c>
      <c r="Q10" s="415">
        <v>6539</v>
      </c>
      <c r="R10" s="415" t="s">
        <v>328</v>
      </c>
      <c r="T10" s="416">
        <v>3567</v>
      </c>
    </row>
    <row r="11" spans="1:20" s="25" customFormat="1" ht="15" customHeight="1" x14ac:dyDescent="0.15">
      <c r="A11" s="122" t="s">
        <v>307</v>
      </c>
      <c r="B11" s="122"/>
      <c r="C11" s="123" t="s">
        <v>308</v>
      </c>
      <c r="D11" s="124">
        <v>2499</v>
      </c>
      <c r="E11" s="124">
        <v>2571</v>
      </c>
      <c r="F11" s="124">
        <v>2489</v>
      </c>
      <c r="G11" s="124">
        <v>2957</v>
      </c>
      <c r="H11" s="124">
        <v>3410</v>
      </c>
      <c r="I11" s="124">
        <v>2724</v>
      </c>
      <c r="J11" s="124">
        <v>3335</v>
      </c>
      <c r="K11" s="124">
        <v>-4123</v>
      </c>
      <c r="L11" s="124">
        <v>2654</v>
      </c>
      <c r="M11" s="124">
        <v>3351</v>
      </c>
      <c r="N11" s="124">
        <v>4362</v>
      </c>
      <c r="O11" s="124">
        <v>2332</v>
      </c>
      <c r="P11" s="124">
        <v>3449</v>
      </c>
      <c r="Q11" s="124">
        <v>2989</v>
      </c>
      <c r="R11" s="124">
        <v>2500</v>
      </c>
      <c r="T11" s="125">
        <v>1226</v>
      </c>
    </row>
    <row r="12" spans="1:20" s="25" customFormat="1" ht="15" customHeight="1" x14ac:dyDescent="0.15">
      <c r="A12" s="382" t="s">
        <v>141</v>
      </c>
      <c r="B12" s="382"/>
      <c r="C12" s="368" t="s">
        <v>75</v>
      </c>
      <c r="D12" s="417">
        <v>65</v>
      </c>
      <c r="E12" s="417">
        <v>72</v>
      </c>
      <c r="F12" s="417">
        <v>53</v>
      </c>
      <c r="G12" s="417">
        <v>43</v>
      </c>
      <c r="H12" s="417">
        <v>73</v>
      </c>
      <c r="I12" s="417">
        <v>61</v>
      </c>
      <c r="J12" s="417">
        <v>70</v>
      </c>
      <c r="K12" s="417">
        <v>71</v>
      </c>
      <c r="L12" s="417">
        <v>26</v>
      </c>
      <c r="M12" s="418">
        <v>53</v>
      </c>
      <c r="N12" s="418">
        <v>31</v>
      </c>
      <c r="O12" s="418">
        <v>27</v>
      </c>
      <c r="P12" s="418">
        <v>57</v>
      </c>
      <c r="Q12" s="418">
        <v>19</v>
      </c>
      <c r="R12" s="418" t="s">
        <v>328</v>
      </c>
      <c r="T12" s="419">
        <v>15</v>
      </c>
    </row>
    <row r="13" spans="1:20" s="25" customFormat="1" ht="15" customHeight="1" x14ac:dyDescent="0.15">
      <c r="A13" s="382" t="s">
        <v>142</v>
      </c>
      <c r="B13" s="382"/>
      <c r="C13" s="368" t="s">
        <v>309</v>
      </c>
      <c r="D13" s="417">
        <v>28</v>
      </c>
      <c r="E13" s="417">
        <v>12</v>
      </c>
      <c r="F13" s="417">
        <v>19</v>
      </c>
      <c r="G13" s="417">
        <v>70</v>
      </c>
      <c r="H13" s="417">
        <v>33</v>
      </c>
      <c r="I13" s="417">
        <v>49</v>
      </c>
      <c r="J13" s="417">
        <v>55</v>
      </c>
      <c r="K13" s="417">
        <v>30</v>
      </c>
      <c r="L13" s="417">
        <v>111</v>
      </c>
      <c r="M13" s="418">
        <v>227</v>
      </c>
      <c r="N13" s="418">
        <v>52</v>
      </c>
      <c r="O13" s="418">
        <v>14</v>
      </c>
      <c r="P13" s="418">
        <v>18</v>
      </c>
      <c r="Q13" s="418">
        <v>4</v>
      </c>
      <c r="R13" s="418" t="s">
        <v>328</v>
      </c>
      <c r="T13" s="419">
        <v>6</v>
      </c>
    </row>
    <row r="14" spans="1:20" s="25" customFormat="1" ht="15" customHeight="1" x14ac:dyDescent="0.15">
      <c r="A14" s="90" t="s">
        <v>310</v>
      </c>
      <c r="B14" s="90"/>
      <c r="C14" s="91" t="s">
        <v>311</v>
      </c>
      <c r="D14" s="120">
        <v>2537</v>
      </c>
      <c r="E14" s="120">
        <v>2630</v>
      </c>
      <c r="F14" s="120">
        <v>2524</v>
      </c>
      <c r="G14" s="120">
        <v>2930</v>
      </c>
      <c r="H14" s="120">
        <v>3450</v>
      </c>
      <c r="I14" s="120">
        <v>2736</v>
      </c>
      <c r="J14" s="120">
        <v>3350</v>
      </c>
      <c r="K14" s="120">
        <v>-4081</v>
      </c>
      <c r="L14" s="120">
        <v>2569</v>
      </c>
      <c r="M14" s="120">
        <v>3177</v>
      </c>
      <c r="N14" s="120">
        <v>4341</v>
      </c>
      <c r="O14" s="120">
        <v>2345</v>
      </c>
      <c r="P14" s="120">
        <v>3488</v>
      </c>
      <c r="Q14" s="120">
        <v>3003</v>
      </c>
      <c r="R14" s="120">
        <v>2500</v>
      </c>
      <c r="T14" s="121">
        <v>1235</v>
      </c>
    </row>
    <row r="15" spans="1:20" s="25" customFormat="1" ht="15" customHeight="1" x14ac:dyDescent="0.15">
      <c r="A15" s="382" t="s">
        <v>203</v>
      </c>
      <c r="B15" s="382"/>
      <c r="C15" s="368" t="s">
        <v>187</v>
      </c>
      <c r="D15" s="417">
        <v>25</v>
      </c>
      <c r="E15" s="417" t="s">
        <v>243</v>
      </c>
      <c r="F15" s="417">
        <v>2</v>
      </c>
      <c r="G15" s="417">
        <v>95</v>
      </c>
      <c r="H15" s="417">
        <v>6</v>
      </c>
      <c r="I15" s="417">
        <v>24</v>
      </c>
      <c r="J15" s="417">
        <v>10</v>
      </c>
      <c r="K15" s="417">
        <v>6</v>
      </c>
      <c r="L15" s="417">
        <v>386</v>
      </c>
      <c r="M15" s="418">
        <v>4</v>
      </c>
      <c r="N15" s="418">
        <v>1674</v>
      </c>
      <c r="O15" s="418">
        <v>9</v>
      </c>
      <c r="P15" s="418">
        <v>44</v>
      </c>
      <c r="Q15" s="418" t="s">
        <v>328</v>
      </c>
      <c r="R15" s="418" t="s">
        <v>328</v>
      </c>
      <c r="S15" s="374"/>
      <c r="T15" s="419">
        <v>0</v>
      </c>
    </row>
    <row r="16" spans="1:20" s="25" customFormat="1" ht="15" customHeight="1" x14ac:dyDescent="0.15">
      <c r="A16" s="382" t="s">
        <v>200</v>
      </c>
      <c r="B16" s="382"/>
      <c r="C16" s="368" t="s">
        <v>312</v>
      </c>
      <c r="D16" s="417">
        <v>202</v>
      </c>
      <c r="E16" s="417">
        <v>181</v>
      </c>
      <c r="F16" s="417">
        <v>796</v>
      </c>
      <c r="G16" s="417">
        <v>449</v>
      </c>
      <c r="H16" s="417">
        <v>271</v>
      </c>
      <c r="I16" s="417">
        <v>14</v>
      </c>
      <c r="J16" s="417">
        <v>101</v>
      </c>
      <c r="K16" s="417">
        <v>1039</v>
      </c>
      <c r="L16" s="417">
        <v>8351</v>
      </c>
      <c r="M16" s="418">
        <v>490</v>
      </c>
      <c r="N16" s="418">
        <v>298</v>
      </c>
      <c r="O16" s="418">
        <v>23</v>
      </c>
      <c r="P16" s="418">
        <v>2100</v>
      </c>
      <c r="Q16" s="418">
        <v>19</v>
      </c>
      <c r="R16" s="418" t="s">
        <v>328</v>
      </c>
      <c r="T16" s="419">
        <v>1</v>
      </c>
    </row>
    <row r="17" spans="1:20" s="2" customFormat="1" ht="15" hidden="1" customHeight="1" x14ac:dyDescent="0.15">
      <c r="A17" s="26"/>
      <c r="B17" s="351" t="s">
        <v>1</v>
      </c>
      <c r="C17" s="351" t="s">
        <v>313</v>
      </c>
      <c r="D17" s="365" t="s">
        <v>243</v>
      </c>
      <c r="E17" s="365" t="s">
        <v>243</v>
      </c>
      <c r="F17" s="365">
        <v>729</v>
      </c>
      <c r="G17" s="365" t="s">
        <v>243</v>
      </c>
      <c r="H17" s="365">
        <v>83</v>
      </c>
      <c r="I17" s="365" t="s">
        <v>328</v>
      </c>
      <c r="J17" s="365" t="s">
        <v>328</v>
      </c>
      <c r="K17" s="365" t="s">
        <v>328</v>
      </c>
      <c r="L17" s="365" t="s">
        <v>328</v>
      </c>
      <c r="M17" s="420" t="s">
        <v>328</v>
      </c>
      <c r="N17" s="420" t="s">
        <v>328</v>
      </c>
      <c r="O17" s="420"/>
      <c r="P17" s="420"/>
      <c r="Q17" s="420"/>
      <c r="R17" s="420" t="s">
        <v>328</v>
      </c>
      <c r="T17" s="421" t="s">
        <v>328</v>
      </c>
    </row>
    <row r="18" spans="1:20" s="2" customFormat="1" ht="15" hidden="1" customHeight="1" x14ac:dyDescent="0.15">
      <c r="A18" s="26"/>
      <c r="B18" s="26" t="s">
        <v>89</v>
      </c>
      <c r="C18" s="351" t="s">
        <v>168</v>
      </c>
      <c r="D18" s="365">
        <v>202</v>
      </c>
      <c r="E18" s="365">
        <v>181</v>
      </c>
      <c r="F18" s="365">
        <v>67</v>
      </c>
      <c r="G18" s="365">
        <v>449</v>
      </c>
      <c r="H18" s="365">
        <v>187</v>
      </c>
      <c r="I18" s="365">
        <v>14</v>
      </c>
      <c r="J18" s="365">
        <v>101</v>
      </c>
      <c r="K18" s="365">
        <v>1039</v>
      </c>
      <c r="L18" s="365" t="s">
        <v>328</v>
      </c>
      <c r="M18" s="420" t="s">
        <v>328</v>
      </c>
      <c r="N18" s="420" t="s">
        <v>328</v>
      </c>
      <c r="O18" s="420"/>
      <c r="P18" s="420"/>
      <c r="Q18" s="420"/>
      <c r="R18" s="420" t="s">
        <v>328</v>
      </c>
      <c r="T18" s="421" t="s">
        <v>328</v>
      </c>
    </row>
    <row r="19" spans="1:20" s="25" customFormat="1" ht="15" customHeight="1" x14ac:dyDescent="0.15">
      <c r="A19" s="422" t="s">
        <v>314</v>
      </c>
      <c r="B19" s="422"/>
      <c r="C19" s="423" t="s">
        <v>315</v>
      </c>
      <c r="D19" s="424">
        <v>2360</v>
      </c>
      <c r="E19" s="424">
        <v>2449</v>
      </c>
      <c r="F19" s="424">
        <v>1729</v>
      </c>
      <c r="G19" s="424">
        <v>2577</v>
      </c>
      <c r="H19" s="424">
        <v>3186</v>
      </c>
      <c r="I19" s="424">
        <v>2746</v>
      </c>
      <c r="J19" s="424">
        <v>3258</v>
      </c>
      <c r="K19" s="424">
        <v>-5115</v>
      </c>
      <c r="L19" s="424">
        <v>-5395</v>
      </c>
      <c r="M19" s="425">
        <v>2691</v>
      </c>
      <c r="N19" s="425">
        <v>5717</v>
      </c>
      <c r="O19" s="425">
        <v>2331</v>
      </c>
      <c r="P19" s="425">
        <v>1432</v>
      </c>
      <c r="Q19" s="425">
        <v>2984</v>
      </c>
      <c r="R19" s="425" t="s">
        <v>328</v>
      </c>
      <c r="T19" s="426">
        <v>1233</v>
      </c>
    </row>
    <row r="20" spans="1:20" s="25" customFormat="1" ht="15" customHeight="1" x14ac:dyDescent="0.15">
      <c r="A20" s="382" t="s">
        <v>2</v>
      </c>
      <c r="B20" s="382"/>
      <c r="C20" s="368" t="s">
        <v>316</v>
      </c>
      <c r="D20" s="417">
        <v>837</v>
      </c>
      <c r="E20" s="417">
        <v>1093</v>
      </c>
      <c r="F20" s="417">
        <v>732</v>
      </c>
      <c r="G20" s="417">
        <v>1068</v>
      </c>
      <c r="H20" s="417">
        <v>1221</v>
      </c>
      <c r="I20" s="427">
        <v>511</v>
      </c>
      <c r="J20" s="427">
        <v>1473</v>
      </c>
      <c r="K20" s="427">
        <v>727</v>
      </c>
      <c r="L20" s="427">
        <v>228</v>
      </c>
      <c r="M20" s="428">
        <v>269</v>
      </c>
      <c r="N20" s="428">
        <v>778</v>
      </c>
      <c r="O20" s="418">
        <v>418</v>
      </c>
      <c r="P20" s="418">
        <v>446</v>
      </c>
      <c r="Q20" s="418">
        <v>311</v>
      </c>
      <c r="R20" s="418" t="s">
        <v>328</v>
      </c>
      <c r="T20" s="419">
        <v>275</v>
      </c>
    </row>
    <row r="21" spans="1:20" s="25" customFormat="1" ht="15" customHeight="1" x14ac:dyDescent="0.15">
      <c r="A21" s="26" t="s">
        <v>3</v>
      </c>
      <c r="B21" s="26"/>
      <c r="C21" s="351" t="s">
        <v>317</v>
      </c>
      <c r="D21" s="356">
        <v>147</v>
      </c>
      <c r="E21" s="356">
        <v>-36</v>
      </c>
      <c r="F21" s="356" t="s">
        <v>244</v>
      </c>
      <c r="G21" s="356">
        <v>32</v>
      </c>
      <c r="H21" s="356">
        <v>220</v>
      </c>
      <c r="I21" s="362">
        <v>560</v>
      </c>
      <c r="J21" s="362">
        <v>-81</v>
      </c>
      <c r="K21" s="362">
        <v>-1137</v>
      </c>
      <c r="L21" s="362">
        <v>467</v>
      </c>
      <c r="M21" s="362">
        <v>54</v>
      </c>
      <c r="N21" s="362">
        <v>622</v>
      </c>
      <c r="O21" s="415">
        <v>-120</v>
      </c>
      <c r="P21" s="415">
        <v>-113</v>
      </c>
      <c r="Q21" s="415">
        <v>212</v>
      </c>
      <c r="R21" s="415" t="s">
        <v>328</v>
      </c>
      <c r="T21" s="416">
        <v>0</v>
      </c>
    </row>
    <row r="22" spans="1:20" s="25" customFormat="1" ht="15" customHeight="1" x14ac:dyDescent="0.15">
      <c r="A22" s="429" t="s">
        <v>305</v>
      </c>
      <c r="B22" s="429"/>
      <c r="C22" s="430" t="s">
        <v>406</v>
      </c>
      <c r="D22" s="237" t="s">
        <v>243</v>
      </c>
      <c r="E22" s="237" t="s">
        <v>243</v>
      </c>
      <c r="F22" s="237" t="s">
        <v>243</v>
      </c>
      <c r="G22" s="237" t="s">
        <v>243</v>
      </c>
      <c r="H22" s="237" t="s">
        <v>243</v>
      </c>
      <c r="I22" s="237" t="s">
        <v>243</v>
      </c>
      <c r="J22" s="237">
        <v>1867</v>
      </c>
      <c r="K22" s="431">
        <v>-4705</v>
      </c>
      <c r="L22" s="237">
        <v>-6092</v>
      </c>
      <c r="M22" s="308">
        <v>2366</v>
      </c>
      <c r="N22" s="308">
        <v>4315</v>
      </c>
      <c r="O22" s="308">
        <v>2034</v>
      </c>
      <c r="P22" s="308">
        <v>1099</v>
      </c>
      <c r="Q22" s="308">
        <v>2460</v>
      </c>
      <c r="R22" s="308">
        <v>2000</v>
      </c>
      <c r="T22" s="249">
        <v>958</v>
      </c>
    </row>
    <row r="23" spans="1:20" s="25" customFormat="1" ht="15" customHeight="1" x14ac:dyDescent="0.15">
      <c r="A23" s="26" t="s">
        <v>306</v>
      </c>
      <c r="B23" s="26"/>
      <c r="C23" s="351" t="s">
        <v>407</v>
      </c>
      <c r="D23" s="365" t="s">
        <v>243</v>
      </c>
      <c r="E23" s="365" t="s">
        <v>243</v>
      </c>
      <c r="F23" s="365" t="s">
        <v>243</v>
      </c>
      <c r="G23" s="365" t="s">
        <v>243</v>
      </c>
      <c r="H23" s="365" t="s">
        <v>243</v>
      </c>
      <c r="I23" s="365" t="s">
        <v>243</v>
      </c>
      <c r="J23" s="365">
        <v>3</v>
      </c>
      <c r="K23" s="362">
        <v>2</v>
      </c>
      <c r="L23" s="356">
        <v>2</v>
      </c>
      <c r="M23" s="415" t="s">
        <v>328</v>
      </c>
      <c r="N23" s="415" t="s">
        <v>328</v>
      </c>
      <c r="O23" s="415" t="s">
        <v>328</v>
      </c>
      <c r="P23" s="415" t="s">
        <v>328</v>
      </c>
      <c r="Q23" s="415" t="s">
        <v>328</v>
      </c>
      <c r="R23" s="415" t="s">
        <v>328</v>
      </c>
      <c r="T23" s="416">
        <v>958</v>
      </c>
    </row>
    <row r="24" spans="1:20" s="25" customFormat="1" ht="15" customHeight="1" x14ac:dyDescent="0.15">
      <c r="A24" s="548" t="s">
        <v>408</v>
      </c>
      <c r="B24" s="548"/>
      <c r="C24" s="432" t="s">
        <v>329</v>
      </c>
      <c r="D24" s="126">
        <v>1374</v>
      </c>
      <c r="E24" s="126">
        <v>1392</v>
      </c>
      <c r="F24" s="126">
        <v>997</v>
      </c>
      <c r="G24" s="126">
        <v>1476</v>
      </c>
      <c r="H24" s="126">
        <v>1743</v>
      </c>
      <c r="I24" s="126">
        <v>1674</v>
      </c>
      <c r="J24" s="126">
        <v>1863</v>
      </c>
      <c r="K24" s="126">
        <v>-4707</v>
      </c>
      <c r="L24" s="126">
        <v>-6094</v>
      </c>
      <c r="M24" s="126">
        <v>2366</v>
      </c>
      <c r="N24" s="126">
        <v>4315</v>
      </c>
      <c r="O24" s="126">
        <v>2034</v>
      </c>
      <c r="P24" s="126">
        <v>1099</v>
      </c>
      <c r="Q24" s="126">
        <v>2460</v>
      </c>
      <c r="R24" s="126">
        <v>2000</v>
      </c>
      <c r="T24" s="127">
        <v>958</v>
      </c>
    </row>
    <row r="25" spans="1:20" s="25" customFormat="1" ht="10.5" x14ac:dyDescent="0.15">
      <c r="B25" s="433"/>
    </row>
  </sheetData>
  <mergeCells count="1">
    <mergeCell ref="A24:B24"/>
  </mergeCells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V66"/>
  <sheetViews>
    <sheetView showGridLines="0" view="pageBreakPreview" zoomScaleNormal="100" zoomScaleSheetLayoutView="100" workbookViewId="0">
      <pane xSplit="3" topLeftCell="D1" activePane="topRight" state="frozen"/>
      <selection activeCell="Q23" sqref="Q23"/>
      <selection pane="topRight" activeCell="Q23" sqref="Q23"/>
    </sheetView>
  </sheetViews>
  <sheetFormatPr defaultColWidth="9" defaultRowHeight="13.5" x14ac:dyDescent="0.15"/>
  <cols>
    <col min="1" max="1" width="1" style="21" customWidth="1"/>
    <col min="2" max="2" width="20.625" style="21" customWidth="1"/>
    <col min="3" max="3" width="33" style="21" customWidth="1"/>
    <col min="4" max="7" width="10.625" style="21" hidden="1" customWidth="1"/>
    <col min="8" max="17" width="10.625" style="21" customWidth="1"/>
    <col min="18" max="18" width="3.875" style="21" customWidth="1"/>
    <col min="19" max="16384" width="9" style="21"/>
  </cols>
  <sheetData>
    <row r="1" spans="1:18" ht="13.5" customHeight="1" x14ac:dyDescent="0.15"/>
    <row r="2" spans="1:18" ht="22.5" customHeight="1" x14ac:dyDescent="0.15">
      <c r="A2" s="103"/>
      <c r="B2" s="22" t="s">
        <v>233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2.5" customHeight="1" x14ac:dyDescent="0.15">
      <c r="A3" s="435"/>
      <c r="B3" s="278" t="s">
        <v>241</v>
      </c>
      <c r="C3" s="435"/>
      <c r="D3" s="355"/>
      <c r="F3" s="26"/>
      <c r="G3" s="435"/>
      <c r="H3" s="26"/>
      <c r="I3" s="435"/>
      <c r="J3" s="435"/>
      <c r="K3" s="435"/>
      <c r="L3" s="73"/>
      <c r="M3" s="73"/>
      <c r="N3" s="73"/>
      <c r="O3" s="73"/>
      <c r="P3" s="73"/>
      <c r="Q3" s="73"/>
    </row>
    <row r="4" spans="1:18" ht="22.5" customHeight="1" x14ac:dyDescent="0.15">
      <c r="A4" s="435"/>
      <c r="B4" s="278"/>
      <c r="C4" s="355" t="s">
        <v>515</v>
      </c>
      <c r="D4" s="355"/>
      <c r="F4" s="26"/>
      <c r="G4" s="435"/>
      <c r="H4" s="26"/>
      <c r="I4" s="435"/>
      <c r="J4" s="435"/>
      <c r="K4" s="435"/>
      <c r="L4" s="73"/>
      <c r="M4" s="73"/>
      <c r="N4" s="73"/>
      <c r="O4" s="73"/>
      <c r="P4" s="73"/>
      <c r="Q4" s="73"/>
    </row>
    <row r="5" spans="1:18" s="25" customFormat="1" ht="10.5" x14ac:dyDescent="0.15">
      <c r="A5" s="24"/>
      <c r="B5" s="24"/>
      <c r="C5" s="24"/>
      <c r="D5" s="24"/>
      <c r="E5" s="24"/>
      <c r="F5" s="39"/>
      <c r="G5" s="39"/>
      <c r="H5" s="39"/>
      <c r="I5" s="39"/>
      <c r="J5" s="39"/>
      <c r="K5" s="39"/>
      <c r="L5" s="39"/>
      <c r="M5" s="39"/>
      <c r="O5" s="39"/>
      <c r="P5" s="39"/>
      <c r="Q5" s="39" t="s">
        <v>40</v>
      </c>
    </row>
    <row r="6" spans="1:18" s="25" customFormat="1" ht="10.5" x14ac:dyDescent="0.15">
      <c r="A6" s="24"/>
      <c r="B6" s="24"/>
      <c r="C6" s="24"/>
      <c r="D6" s="332" t="s">
        <v>566</v>
      </c>
      <c r="E6" s="332" t="s">
        <v>567</v>
      </c>
      <c r="F6" s="332" t="s">
        <v>568</v>
      </c>
      <c r="G6" s="332" t="s">
        <v>569</v>
      </c>
      <c r="H6" s="332" t="s">
        <v>570</v>
      </c>
      <c r="I6" s="539" t="s">
        <v>571</v>
      </c>
      <c r="J6" s="539" t="s">
        <v>572</v>
      </c>
      <c r="K6" s="539" t="s">
        <v>573</v>
      </c>
      <c r="L6" s="539" t="s">
        <v>574</v>
      </c>
      <c r="M6" s="539" t="s">
        <v>575</v>
      </c>
      <c r="N6" s="539" t="s">
        <v>576</v>
      </c>
      <c r="O6" s="539" t="s">
        <v>577</v>
      </c>
      <c r="P6" s="539" t="s">
        <v>578</v>
      </c>
      <c r="Q6" s="540" t="s">
        <v>579</v>
      </c>
    </row>
    <row r="7" spans="1:18" s="25" customFormat="1" ht="15" customHeight="1" x14ac:dyDescent="0.15">
      <c r="A7" s="549" t="s">
        <v>147</v>
      </c>
      <c r="B7" s="549"/>
      <c r="C7" s="519" t="s">
        <v>77</v>
      </c>
      <c r="D7" s="520"/>
      <c r="E7" s="520"/>
      <c r="F7" s="520"/>
      <c r="G7" s="520"/>
      <c r="H7" s="520"/>
      <c r="I7" s="521"/>
      <c r="J7" s="521"/>
      <c r="K7" s="521"/>
      <c r="L7" s="521"/>
      <c r="M7" s="521"/>
      <c r="N7" s="521"/>
      <c r="O7" s="521"/>
      <c r="P7" s="521"/>
      <c r="Q7" s="522"/>
    </row>
    <row r="8" spans="1:18" s="25" customFormat="1" ht="15" customHeight="1" x14ac:dyDescent="0.15">
      <c r="A8" s="64"/>
      <c r="B8" s="64" t="s">
        <v>319</v>
      </c>
      <c r="C8" s="523" t="s">
        <v>443</v>
      </c>
      <c r="D8" s="65">
        <v>2360</v>
      </c>
      <c r="E8" s="65">
        <v>2449</v>
      </c>
      <c r="F8" s="65">
        <v>1729</v>
      </c>
      <c r="G8" s="67">
        <v>2577</v>
      </c>
      <c r="H8" s="65">
        <v>3186</v>
      </c>
      <c r="I8" s="65">
        <v>2746</v>
      </c>
      <c r="J8" s="65">
        <v>3258</v>
      </c>
      <c r="K8" s="65">
        <v>-5115</v>
      </c>
      <c r="L8" s="65">
        <v>-5395</v>
      </c>
      <c r="M8" s="65">
        <v>2691</v>
      </c>
      <c r="N8" s="65">
        <v>5717</v>
      </c>
      <c r="O8" s="65">
        <v>2331</v>
      </c>
      <c r="P8" s="67">
        <v>1432</v>
      </c>
      <c r="Q8" s="68">
        <v>2984</v>
      </c>
    </row>
    <row r="9" spans="1:18" s="25" customFormat="1" ht="15" customHeight="1" x14ac:dyDescent="0.15">
      <c r="A9" s="64"/>
      <c r="B9" s="64" t="s">
        <v>139</v>
      </c>
      <c r="C9" s="523" t="s">
        <v>444</v>
      </c>
      <c r="D9" s="65">
        <v>863</v>
      </c>
      <c r="E9" s="65">
        <v>780</v>
      </c>
      <c r="F9" s="65">
        <v>894</v>
      </c>
      <c r="G9" s="67">
        <v>1316</v>
      </c>
      <c r="H9" s="65">
        <v>1801</v>
      </c>
      <c r="I9" s="65">
        <v>2160</v>
      </c>
      <c r="J9" s="65">
        <v>2351</v>
      </c>
      <c r="K9" s="65">
        <v>2738</v>
      </c>
      <c r="L9" s="65">
        <v>2899</v>
      </c>
      <c r="M9" s="65">
        <v>2739</v>
      </c>
      <c r="N9" s="65">
        <v>2099</v>
      </c>
      <c r="O9" s="65">
        <v>1888</v>
      </c>
      <c r="P9" s="67">
        <v>1757</v>
      </c>
      <c r="Q9" s="68">
        <v>1518</v>
      </c>
    </row>
    <row r="10" spans="1:18" s="25" customFormat="1" ht="15" customHeight="1" x14ac:dyDescent="0.15">
      <c r="A10" s="64"/>
      <c r="B10" s="64" t="s">
        <v>445</v>
      </c>
      <c r="C10" s="64" t="s">
        <v>446</v>
      </c>
      <c r="D10" s="67"/>
      <c r="E10" s="67"/>
      <c r="F10" s="67"/>
      <c r="G10" s="67">
        <v>117</v>
      </c>
      <c r="H10" s="68" t="s">
        <v>243</v>
      </c>
      <c r="I10" s="68" t="s">
        <v>243</v>
      </c>
      <c r="J10" s="68" t="s">
        <v>243</v>
      </c>
      <c r="K10" s="68" t="s">
        <v>243</v>
      </c>
      <c r="L10" s="68" t="s">
        <v>243</v>
      </c>
      <c r="M10" s="68" t="s">
        <v>243</v>
      </c>
      <c r="N10" s="68" t="s">
        <v>243</v>
      </c>
      <c r="O10" s="68" t="s">
        <v>243</v>
      </c>
      <c r="P10" s="67" t="s">
        <v>243</v>
      </c>
      <c r="Q10" s="68" t="s">
        <v>243</v>
      </c>
    </row>
    <row r="11" spans="1:18" s="25" customFormat="1" ht="15" customHeight="1" x14ac:dyDescent="0.15">
      <c r="A11" s="64"/>
      <c r="B11" s="64" t="s">
        <v>285</v>
      </c>
      <c r="C11" s="523" t="s">
        <v>447</v>
      </c>
      <c r="D11" s="167" t="s">
        <v>243</v>
      </c>
      <c r="E11" s="167" t="s">
        <v>243</v>
      </c>
      <c r="F11" s="167" t="s">
        <v>243</v>
      </c>
      <c r="G11" s="68" t="s">
        <v>243</v>
      </c>
      <c r="H11" s="167" t="s">
        <v>243</v>
      </c>
      <c r="I11" s="167" t="s">
        <v>243</v>
      </c>
      <c r="J11" s="166">
        <v>85</v>
      </c>
      <c r="K11" s="65">
        <v>86</v>
      </c>
      <c r="L11" s="65">
        <v>87</v>
      </c>
      <c r="M11" s="65">
        <v>87</v>
      </c>
      <c r="N11" s="65">
        <v>87</v>
      </c>
      <c r="O11" s="65">
        <v>87</v>
      </c>
      <c r="P11" s="67">
        <v>87</v>
      </c>
      <c r="Q11" s="68">
        <v>87</v>
      </c>
    </row>
    <row r="12" spans="1:18" s="25" customFormat="1" ht="15" customHeight="1" x14ac:dyDescent="0.15">
      <c r="A12" s="64"/>
      <c r="B12" s="64" t="s">
        <v>374</v>
      </c>
      <c r="C12" s="523" t="s">
        <v>448</v>
      </c>
      <c r="D12" s="65" t="s">
        <v>243</v>
      </c>
      <c r="E12" s="65">
        <v>24</v>
      </c>
      <c r="F12" s="65">
        <v>24</v>
      </c>
      <c r="G12" s="67">
        <v>325</v>
      </c>
      <c r="H12" s="65">
        <v>146</v>
      </c>
      <c r="I12" s="65" t="s">
        <v>243</v>
      </c>
      <c r="J12" s="166">
        <v>85</v>
      </c>
      <c r="K12" s="166">
        <v>1034</v>
      </c>
      <c r="L12" s="166">
        <v>1254</v>
      </c>
      <c r="M12" s="166">
        <v>336</v>
      </c>
      <c r="N12" s="166" t="s">
        <v>243</v>
      </c>
      <c r="O12" s="166" t="s">
        <v>328</v>
      </c>
      <c r="P12" s="67">
        <v>1631</v>
      </c>
      <c r="Q12" s="68">
        <v>18</v>
      </c>
    </row>
    <row r="13" spans="1:18" s="25" customFormat="1" ht="15" customHeight="1" x14ac:dyDescent="0.15">
      <c r="A13" s="64"/>
      <c r="B13" s="64" t="s">
        <v>349</v>
      </c>
      <c r="C13" s="523" t="s">
        <v>449</v>
      </c>
      <c r="D13" s="65"/>
      <c r="E13" s="167" t="s">
        <v>243</v>
      </c>
      <c r="F13" s="167" t="s">
        <v>243</v>
      </c>
      <c r="G13" s="68" t="s">
        <v>243</v>
      </c>
      <c r="H13" s="167" t="s">
        <v>243</v>
      </c>
      <c r="I13" s="167" t="s">
        <v>243</v>
      </c>
      <c r="J13" s="167" t="s">
        <v>243</v>
      </c>
      <c r="K13" s="167" t="s">
        <v>243</v>
      </c>
      <c r="L13" s="167" t="s">
        <v>243</v>
      </c>
      <c r="M13" s="167" t="s">
        <v>243</v>
      </c>
      <c r="N13" s="166">
        <v>264</v>
      </c>
      <c r="O13" s="166" t="s">
        <v>328</v>
      </c>
      <c r="P13" s="67" t="s">
        <v>328</v>
      </c>
      <c r="Q13" s="68" t="s">
        <v>328</v>
      </c>
    </row>
    <row r="14" spans="1:18" s="25" customFormat="1" ht="15" customHeight="1" x14ac:dyDescent="0.15">
      <c r="A14" s="64"/>
      <c r="B14" s="64" t="s">
        <v>320</v>
      </c>
      <c r="C14" s="523" t="s">
        <v>450</v>
      </c>
      <c r="D14" s="167" t="s">
        <v>243</v>
      </c>
      <c r="E14" s="167" t="s">
        <v>243</v>
      </c>
      <c r="F14" s="167" t="s">
        <v>243</v>
      </c>
      <c r="G14" s="68" t="s">
        <v>243</v>
      </c>
      <c r="H14" s="167" t="s">
        <v>243</v>
      </c>
      <c r="I14" s="167" t="s">
        <v>243</v>
      </c>
      <c r="J14" s="167" t="s">
        <v>243</v>
      </c>
      <c r="K14" s="167" t="s">
        <v>243</v>
      </c>
      <c r="L14" s="166">
        <v>19</v>
      </c>
      <c r="M14" s="166" t="s">
        <v>243</v>
      </c>
      <c r="N14" s="166">
        <v>-1674</v>
      </c>
      <c r="O14" s="166" t="s">
        <v>328</v>
      </c>
      <c r="P14" s="67" t="s">
        <v>328</v>
      </c>
      <c r="Q14" s="68" t="s">
        <v>328</v>
      </c>
    </row>
    <row r="15" spans="1:18" s="25" customFormat="1" ht="15" customHeight="1" x14ac:dyDescent="0.15">
      <c r="A15" s="64"/>
      <c r="B15" s="64" t="s">
        <v>375</v>
      </c>
      <c r="C15" s="523" t="s">
        <v>451</v>
      </c>
      <c r="D15" s="65" t="s">
        <v>244</v>
      </c>
      <c r="E15" s="65">
        <v>4</v>
      </c>
      <c r="F15" s="65">
        <v>21</v>
      </c>
      <c r="G15" s="67">
        <v>-21</v>
      </c>
      <c r="H15" s="65">
        <v>0</v>
      </c>
      <c r="I15" s="65" t="s">
        <v>244</v>
      </c>
      <c r="J15" s="65" t="s">
        <v>244</v>
      </c>
      <c r="K15" s="65">
        <v>0</v>
      </c>
      <c r="L15" s="65">
        <v>8</v>
      </c>
      <c r="M15" s="65">
        <v>29</v>
      </c>
      <c r="N15" s="65">
        <v>19</v>
      </c>
      <c r="O15" s="65">
        <v>63</v>
      </c>
      <c r="P15" s="67">
        <v>-120</v>
      </c>
      <c r="Q15" s="68">
        <v>-0.02</v>
      </c>
    </row>
    <row r="16" spans="1:18" s="25" customFormat="1" ht="15" customHeight="1" x14ac:dyDescent="0.15">
      <c r="A16" s="64"/>
      <c r="B16" s="64" t="s">
        <v>376</v>
      </c>
      <c r="C16" s="523" t="s">
        <v>452</v>
      </c>
      <c r="D16" s="65">
        <v>-101</v>
      </c>
      <c r="E16" s="65">
        <v>254</v>
      </c>
      <c r="F16" s="65">
        <v>-51</v>
      </c>
      <c r="G16" s="67">
        <v>232</v>
      </c>
      <c r="H16" s="65">
        <v>-217</v>
      </c>
      <c r="I16" s="65">
        <v>-51</v>
      </c>
      <c r="J16" s="65">
        <v>243</v>
      </c>
      <c r="K16" s="65">
        <v>-429</v>
      </c>
      <c r="L16" s="65">
        <v>301</v>
      </c>
      <c r="M16" s="65">
        <v>108</v>
      </c>
      <c r="N16" s="65">
        <v>45</v>
      </c>
      <c r="O16" s="65">
        <v>-2</v>
      </c>
      <c r="P16" s="67">
        <v>-360</v>
      </c>
      <c r="Q16" s="68">
        <v>-29</v>
      </c>
    </row>
    <row r="17" spans="1:18" s="25" customFormat="1" ht="15" customHeight="1" x14ac:dyDescent="0.15">
      <c r="A17" s="64"/>
      <c r="B17" s="64" t="s">
        <v>377</v>
      </c>
      <c r="C17" s="523" t="s">
        <v>453</v>
      </c>
      <c r="D17" s="65" t="s">
        <v>243</v>
      </c>
      <c r="E17" s="65" t="s">
        <v>243</v>
      </c>
      <c r="F17" s="65" t="s">
        <v>243</v>
      </c>
      <c r="G17" s="67" t="s">
        <v>243</v>
      </c>
      <c r="H17" s="65" t="s">
        <v>243</v>
      </c>
      <c r="I17" s="65" t="s">
        <v>243</v>
      </c>
      <c r="J17" s="65" t="s">
        <v>243</v>
      </c>
      <c r="K17" s="65">
        <v>2</v>
      </c>
      <c r="L17" s="65">
        <v>-2</v>
      </c>
      <c r="M17" s="65">
        <v>15</v>
      </c>
      <c r="N17" s="65">
        <v>20</v>
      </c>
      <c r="O17" s="65">
        <v>-35</v>
      </c>
      <c r="P17" s="67" t="s">
        <v>243</v>
      </c>
      <c r="Q17" s="68" t="s">
        <v>243</v>
      </c>
    </row>
    <row r="18" spans="1:18" s="25" customFormat="1" ht="15" customHeight="1" x14ac:dyDescent="0.15">
      <c r="A18" s="64"/>
      <c r="B18" s="64" t="s">
        <v>378</v>
      </c>
      <c r="C18" s="64" t="s">
        <v>454</v>
      </c>
      <c r="D18" s="67" t="s">
        <v>243</v>
      </c>
      <c r="E18" s="67">
        <v>24</v>
      </c>
      <c r="F18" s="67">
        <v>24</v>
      </c>
      <c r="G18" s="68" t="s">
        <v>243</v>
      </c>
      <c r="H18" s="167" t="s">
        <v>243</v>
      </c>
      <c r="I18" s="167" t="s">
        <v>243</v>
      </c>
      <c r="J18" s="68" t="s">
        <v>243</v>
      </c>
      <c r="K18" s="167" t="s">
        <v>243</v>
      </c>
      <c r="L18" s="167" t="s">
        <v>243</v>
      </c>
      <c r="M18" s="68" t="s">
        <v>243</v>
      </c>
      <c r="N18" s="167" t="s">
        <v>243</v>
      </c>
      <c r="O18" s="167" t="s">
        <v>243</v>
      </c>
      <c r="P18" s="67">
        <v>438</v>
      </c>
      <c r="Q18" s="68">
        <v>-363</v>
      </c>
    </row>
    <row r="19" spans="1:18" s="25" customFormat="1" ht="15" customHeight="1" x14ac:dyDescent="0.15">
      <c r="A19" s="64"/>
      <c r="B19" s="64" t="s">
        <v>321</v>
      </c>
      <c r="C19" s="523" t="s">
        <v>455</v>
      </c>
      <c r="D19" s="65" t="s">
        <v>243</v>
      </c>
      <c r="E19" s="65" t="s">
        <v>243</v>
      </c>
      <c r="F19" s="65" t="s">
        <v>243</v>
      </c>
      <c r="G19" s="67" t="s">
        <v>243</v>
      </c>
      <c r="H19" s="65" t="s">
        <v>243</v>
      </c>
      <c r="I19" s="65" t="s">
        <v>243</v>
      </c>
      <c r="J19" s="65" t="s">
        <v>243</v>
      </c>
      <c r="K19" s="65" t="s">
        <v>243</v>
      </c>
      <c r="L19" s="65">
        <v>503</v>
      </c>
      <c r="M19" s="65">
        <v>419</v>
      </c>
      <c r="N19" s="65">
        <v>-923</v>
      </c>
      <c r="O19" s="65" t="s">
        <v>243</v>
      </c>
      <c r="P19" s="67" t="s">
        <v>243</v>
      </c>
      <c r="Q19" s="68" t="s">
        <v>243</v>
      </c>
    </row>
    <row r="20" spans="1:18" s="25" customFormat="1" ht="15" customHeight="1" x14ac:dyDescent="0.15">
      <c r="A20" s="64"/>
      <c r="B20" s="64" t="s">
        <v>379</v>
      </c>
      <c r="C20" s="523" t="s">
        <v>456</v>
      </c>
      <c r="D20" s="65" t="s">
        <v>243</v>
      </c>
      <c r="E20" s="65" t="s">
        <v>243</v>
      </c>
      <c r="F20" s="65" t="s">
        <v>243</v>
      </c>
      <c r="G20" s="67" t="s">
        <v>243</v>
      </c>
      <c r="H20" s="65" t="s">
        <v>243</v>
      </c>
      <c r="I20" s="65" t="s">
        <v>243</v>
      </c>
      <c r="J20" s="65" t="s">
        <v>243</v>
      </c>
      <c r="K20" s="65">
        <v>5876</v>
      </c>
      <c r="L20" s="65">
        <v>-4698</v>
      </c>
      <c r="M20" s="65">
        <v>-1177</v>
      </c>
      <c r="N20" s="65" t="s">
        <v>243</v>
      </c>
      <c r="O20" s="65" t="s">
        <v>243</v>
      </c>
      <c r="P20" s="67" t="s">
        <v>243</v>
      </c>
      <c r="Q20" s="68" t="s">
        <v>243</v>
      </c>
    </row>
    <row r="21" spans="1:18" s="25" customFormat="1" ht="15" customHeight="1" x14ac:dyDescent="0.15">
      <c r="A21" s="64"/>
      <c r="B21" s="64" t="s">
        <v>322</v>
      </c>
      <c r="C21" s="523" t="s">
        <v>457</v>
      </c>
      <c r="D21" s="65" t="s">
        <v>243</v>
      </c>
      <c r="E21" s="65" t="s">
        <v>243</v>
      </c>
      <c r="F21" s="65" t="s">
        <v>243</v>
      </c>
      <c r="G21" s="67" t="s">
        <v>243</v>
      </c>
      <c r="H21" s="65" t="s">
        <v>243</v>
      </c>
      <c r="I21" s="65" t="s">
        <v>243</v>
      </c>
      <c r="J21" s="65" t="s">
        <v>243</v>
      </c>
      <c r="K21" s="65" t="s">
        <v>243</v>
      </c>
      <c r="L21" s="65">
        <v>6646</v>
      </c>
      <c r="M21" s="65" t="s">
        <v>243</v>
      </c>
      <c r="N21" s="65" t="s">
        <v>243</v>
      </c>
      <c r="O21" s="65" t="s">
        <v>243</v>
      </c>
      <c r="P21" s="67" t="s">
        <v>243</v>
      </c>
      <c r="Q21" s="68" t="s">
        <v>243</v>
      </c>
    </row>
    <row r="22" spans="1:18" s="25" customFormat="1" ht="15" customHeight="1" x14ac:dyDescent="0.15">
      <c r="A22" s="64"/>
      <c r="B22" s="64" t="s">
        <v>323</v>
      </c>
      <c r="C22" s="523" t="s">
        <v>458</v>
      </c>
      <c r="D22" s="65" t="s">
        <v>243</v>
      </c>
      <c r="E22" s="65" t="s">
        <v>243</v>
      </c>
      <c r="F22" s="65" t="s">
        <v>243</v>
      </c>
      <c r="G22" s="67" t="s">
        <v>243</v>
      </c>
      <c r="H22" s="65" t="s">
        <v>243</v>
      </c>
      <c r="I22" s="65" t="s">
        <v>243</v>
      </c>
      <c r="J22" s="65" t="s">
        <v>243</v>
      </c>
      <c r="K22" s="65" t="s">
        <v>243</v>
      </c>
      <c r="L22" s="65">
        <v>392</v>
      </c>
      <c r="M22" s="65" t="s">
        <v>243</v>
      </c>
      <c r="N22" s="65" t="s">
        <v>243</v>
      </c>
      <c r="O22" s="65" t="s">
        <v>243</v>
      </c>
      <c r="P22" s="67" t="s">
        <v>243</v>
      </c>
      <c r="Q22" s="68" t="s">
        <v>243</v>
      </c>
    </row>
    <row r="23" spans="1:18" s="25" customFormat="1" ht="15" customHeight="1" x14ac:dyDescent="0.15">
      <c r="A23" s="64"/>
      <c r="B23" s="71" t="s">
        <v>4</v>
      </c>
      <c r="C23" s="71" t="s">
        <v>78</v>
      </c>
      <c r="D23" s="67">
        <v>-319</v>
      </c>
      <c r="E23" s="67">
        <v>-63</v>
      </c>
      <c r="F23" s="67">
        <v>-258</v>
      </c>
      <c r="G23" s="67">
        <v>-204</v>
      </c>
      <c r="H23" s="67">
        <v>-223</v>
      </c>
      <c r="I23" s="67">
        <v>-169</v>
      </c>
      <c r="J23" s="67">
        <v>-849</v>
      </c>
      <c r="K23" s="67" t="s">
        <v>243</v>
      </c>
      <c r="L23" s="67" t="s">
        <v>243</v>
      </c>
      <c r="M23" s="67" t="s">
        <v>243</v>
      </c>
      <c r="N23" s="67" t="s">
        <v>243</v>
      </c>
      <c r="O23" s="67" t="s">
        <v>243</v>
      </c>
      <c r="P23" s="67" t="s">
        <v>243</v>
      </c>
      <c r="Q23" s="68" t="s">
        <v>243</v>
      </c>
      <c r="R23" s="265"/>
    </row>
    <row r="24" spans="1:18" s="25" customFormat="1" ht="10.5" hidden="1" customHeight="1" x14ac:dyDescent="0.15">
      <c r="A24" s="64"/>
      <c r="B24" s="524" t="s">
        <v>459</v>
      </c>
      <c r="C24" s="524" t="s">
        <v>460</v>
      </c>
      <c r="D24" s="67">
        <v>11</v>
      </c>
      <c r="E24" s="67">
        <v>-155</v>
      </c>
      <c r="F24" s="67" t="s">
        <v>243</v>
      </c>
      <c r="G24" s="67" t="s">
        <v>243</v>
      </c>
      <c r="H24" s="67" t="s">
        <v>243</v>
      </c>
      <c r="I24" s="67" t="s">
        <v>243</v>
      </c>
      <c r="J24" s="67" t="s">
        <v>243</v>
      </c>
      <c r="K24" s="67" t="s">
        <v>243</v>
      </c>
      <c r="L24" s="67" t="s">
        <v>243</v>
      </c>
      <c r="M24" s="67" t="s">
        <v>243</v>
      </c>
      <c r="N24" s="67" t="s">
        <v>243</v>
      </c>
      <c r="O24" s="67" t="s">
        <v>243</v>
      </c>
      <c r="P24" s="67" t="s">
        <v>243</v>
      </c>
      <c r="Q24" s="68" t="s">
        <v>243</v>
      </c>
      <c r="R24" s="265"/>
    </row>
    <row r="25" spans="1:18" s="25" customFormat="1" ht="15" customHeight="1" x14ac:dyDescent="0.15">
      <c r="A25" s="64"/>
      <c r="B25" s="64" t="s">
        <v>286</v>
      </c>
      <c r="C25" s="523" t="s">
        <v>461</v>
      </c>
      <c r="D25" s="167" t="s">
        <v>243</v>
      </c>
      <c r="E25" s="167" t="s">
        <v>243</v>
      </c>
      <c r="F25" s="167" t="s">
        <v>243</v>
      </c>
      <c r="G25" s="68" t="s">
        <v>243</v>
      </c>
      <c r="H25" s="167" t="s">
        <v>243</v>
      </c>
      <c r="I25" s="167" t="s">
        <v>243</v>
      </c>
      <c r="J25" s="166">
        <v>644</v>
      </c>
      <c r="K25" s="166">
        <v>-113</v>
      </c>
      <c r="L25" s="166">
        <v>-88</v>
      </c>
      <c r="M25" s="166">
        <v>-15</v>
      </c>
      <c r="N25" s="166">
        <v>-51</v>
      </c>
      <c r="O25" s="166">
        <v>-128</v>
      </c>
      <c r="P25" s="67">
        <v>-168</v>
      </c>
      <c r="Q25" s="68">
        <v>-169</v>
      </c>
    </row>
    <row r="26" spans="1:18" s="25" customFormat="1" ht="15" customHeight="1" x14ac:dyDescent="0.15">
      <c r="A26" s="64"/>
      <c r="B26" s="71" t="s">
        <v>248</v>
      </c>
      <c r="C26" s="71" t="s">
        <v>462</v>
      </c>
      <c r="D26" s="68" t="s">
        <v>243</v>
      </c>
      <c r="E26" s="68" t="s">
        <v>243</v>
      </c>
      <c r="F26" s="67">
        <v>546</v>
      </c>
      <c r="G26" s="67">
        <v>-217</v>
      </c>
      <c r="H26" s="67">
        <v>-39</v>
      </c>
      <c r="I26" s="67">
        <v>-289</v>
      </c>
      <c r="J26" s="67" t="s">
        <v>243</v>
      </c>
      <c r="K26" s="67" t="s">
        <v>243</v>
      </c>
      <c r="L26" s="67" t="s">
        <v>243</v>
      </c>
      <c r="M26" s="67" t="s">
        <v>243</v>
      </c>
      <c r="N26" s="67" t="s">
        <v>243</v>
      </c>
      <c r="O26" s="67" t="s">
        <v>243</v>
      </c>
      <c r="P26" s="67" t="s">
        <v>243</v>
      </c>
      <c r="Q26" s="68" t="s">
        <v>243</v>
      </c>
      <c r="R26" s="265"/>
    </row>
    <row r="27" spans="1:18" s="25" customFormat="1" ht="15" customHeight="1" x14ac:dyDescent="0.15">
      <c r="A27" s="64"/>
      <c r="B27" s="64" t="s">
        <v>463</v>
      </c>
      <c r="C27" s="523" t="s">
        <v>464</v>
      </c>
      <c r="D27" s="166">
        <v>-49</v>
      </c>
      <c r="E27" s="166">
        <v>-61</v>
      </c>
      <c r="F27" s="166">
        <v>-45</v>
      </c>
      <c r="G27" s="67">
        <v>-31</v>
      </c>
      <c r="H27" s="166">
        <v>-30</v>
      </c>
      <c r="I27" s="166">
        <v>-28</v>
      </c>
      <c r="J27" s="166">
        <v>-18</v>
      </c>
      <c r="K27" s="166">
        <v>-17</v>
      </c>
      <c r="L27" s="166">
        <v>-11</v>
      </c>
      <c r="M27" s="166">
        <v>-2</v>
      </c>
      <c r="N27" s="166">
        <v>-5</v>
      </c>
      <c r="O27" s="166">
        <v>-6</v>
      </c>
      <c r="P27" s="67">
        <v>-15</v>
      </c>
      <c r="Q27" s="68">
        <v>-7</v>
      </c>
    </row>
    <row r="28" spans="1:18" s="25" customFormat="1" ht="15" customHeight="1" x14ac:dyDescent="0.15">
      <c r="A28" s="64"/>
      <c r="B28" s="64" t="s">
        <v>251</v>
      </c>
      <c r="C28" s="523" t="s">
        <v>465</v>
      </c>
      <c r="D28" s="166" t="s">
        <v>243</v>
      </c>
      <c r="E28" s="166" t="s">
        <v>243</v>
      </c>
      <c r="F28" s="166" t="s">
        <v>243</v>
      </c>
      <c r="G28" s="67">
        <v>16</v>
      </c>
      <c r="H28" s="166">
        <v>30</v>
      </c>
      <c r="I28" s="166">
        <v>28</v>
      </c>
      <c r="J28" s="166">
        <v>21</v>
      </c>
      <c r="K28" s="166">
        <v>14</v>
      </c>
      <c r="L28" s="166">
        <v>13</v>
      </c>
      <c r="M28" s="166">
        <v>53</v>
      </c>
      <c r="N28" s="166">
        <v>48</v>
      </c>
      <c r="O28" s="166">
        <v>7</v>
      </c>
      <c r="P28" s="67">
        <v>1</v>
      </c>
      <c r="Q28" s="68">
        <v>1</v>
      </c>
    </row>
    <row r="29" spans="1:18" s="25" customFormat="1" ht="15" customHeight="1" x14ac:dyDescent="0.15">
      <c r="A29" s="64"/>
      <c r="B29" s="64" t="s">
        <v>249</v>
      </c>
      <c r="C29" s="523" t="s">
        <v>466</v>
      </c>
      <c r="D29" s="166">
        <v>-5</v>
      </c>
      <c r="E29" s="166">
        <v>-1</v>
      </c>
      <c r="F29" s="166">
        <v>0</v>
      </c>
      <c r="G29" s="67">
        <v>1</v>
      </c>
      <c r="H29" s="166">
        <v>1</v>
      </c>
      <c r="I29" s="166">
        <v>9</v>
      </c>
      <c r="J29" s="166">
        <v>4</v>
      </c>
      <c r="K29" s="166">
        <v>2</v>
      </c>
      <c r="L29" s="166">
        <v>0</v>
      </c>
      <c r="M29" s="166">
        <v>4</v>
      </c>
      <c r="N29" s="166">
        <v>1</v>
      </c>
      <c r="O29" s="166">
        <v>0</v>
      </c>
      <c r="P29" s="67">
        <v>14</v>
      </c>
      <c r="Q29" s="67">
        <v>0</v>
      </c>
      <c r="R29" s="265"/>
    </row>
    <row r="30" spans="1:18" s="25" customFormat="1" ht="10.5" hidden="1" customHeight="1" x14ac:dyDescent="0.15">
      <c r="A30" s="525"/>
      <c r="B30" s="524" t="s">
        <v>467</v>
      </c>
      <c r="C30" s="524" t="s">
        <v>468</v>
      </c>
      <c r="D30" s="526" t="s">
        <v>243</v>
      </c>
      <c r="E30" s="526" t="s">
        <v>243</v>
      </c>
      <c r="F30" s="526" t="s">
        <v>243</v>
      </c>
      <c r="G30" s="67" t="s">
        <v>243</v>
      </c>
      <c r="H30" s="526" t="s">
        <v>243</v>
      </c>
      <c r="I30" s="526" t="s">
        <v>243</v>
      </c>
      <c r="J30" s="526" t="s">
        <v>243</v>
      </c>
      <c r="K30" s="526" t="s">
        <v>243</v>
      </c>
      <c r="L30" s="526" t="s">
        <v>243</v>
      </c>
      <c r="M30" s="526" t="s">
        <v>243</v>
      </c>
      <c r="N30" s="526" t="s">
        <v>243</v>
      </c>
      <c r="O30" s="526"/>
      <c r="P30" s="67"/>
      <c r="Q30" s="68"/>
      <c r="R30" s="265" t="s">
        <v>469</v>
      </c>
    </row>
    <row r="31" spans="1:18" s="25" customFormat="1" ht="15" customHeight="1" x14ac:dyDescent="0.15">
      <c r="A31" s="64"/>
      <c r="B31" s="64" t="s">
        <v>5</v>
      </c>
      <c r="C31" s="523" t="s">
        <v>470</v>
      </c>
      <c r="D31" s="166">
        <v>31</v>
      </c>
      <c r="E31" s="166">
        <v>9</v>
      </c>
      <c r="F31" s="166">
        <v>9</v>
      </c>
      <c r="G31" s="67">
        <v>6</v>
      </c>
      <c r="H31" s="166">
        <v>35</v>
      </c>
      <c r="I31" s="166">
        <v>11</v>
      </c>
      <c r="J31" s="166">
        <v>5</v>
      </c>
      <c r="K31" s="166">
        <v>5</v>
      </c>
      <c r="L31" s="166">
        <v>7</v>
      </c>
      <c r="M31" s="166">
        <v>4</v>
      </c>
      <c r="N31" s="166">
        <v>34</v>
      </c>
      <c r="O31" s="166">
        <v>23</v>
      </c>
      <c r="P31" s="67">
        <v>9</v>
      </c>
      <c r="Q31" s="68">
        <v>1</v>
      </c>
    </row>
    <row r="32" spans="1:18" s="25" customFormat="1" ht="10.5" hidden="1" customHeight="1" x14ac:dyDescent="0.15">
      <c r="A32" s="525"/>
      <c r="B32" s="525" t="s">
        <v>471</v>
      </c>
      <c r="C32" s="525" t="s">
        <v>472</v>
      </c>
      <c r="D32" s="526" t="s">
        <v>243</v>
      </c>
      <c r="E32" s="526" t="s">
        <v>243</v>
      </c>
      <c r="F32" s="526" t="s">
        <v>243</v>
      </c>
      <c r="G32" s="67" t="s">
        <v>243</v>
      </c>
      <c r="H32" s="526" t="s">
        <v>243</v>
      </c>
      <c r="I32" s="526" t="s">
        <v>243</v>
      </c>
      <c r="J32" s="526" t="s">
        <v>243</v>
      </c>
      <c r="K32" s="526" t="s">
        <v>243</v>
      </c>
      <c r="L32" s="526" t="s">
        <v>243</v>
      </c>
      <c r="M32" s="526" t="s">
        <v>243</v>
      </c>
      <c r="N32" s="526" t="s">
        <v>243</v>
      </c>
      <c r="O32" s="526"/>
      <c r="P32" s="67"/>
      <c r="Q32" s="68"/>
      <c r="R32" s="265" t="s">
        <v>469</v>
      </c>
    </row>
    <row r="33" spans="1:18" s="25" customFormat="1" ht="10.5" hidden="1" customHeight="1" x14ac:dyDescent="0.15">
      <c r="A33" s="64"/>
      <c r="B33" s="525" t="s">
        <v>473</v>
      </c>
      <c r="C33" s="525" t="s">
        <v>474</v>
      </c>
      <c r="D33" s="166">
        <v>103</v>
      </c>
      <c r="E33" s="166">
        <v>5</v>
      </c>
      <c r="F33" s="166" t="s">
        <v>243</v>
      </c>
      <c r="G33" s="67" t="s">
        <v>243</v>
      </c>
      <c r="H33" s="166" t="s">
        <v>243</v>
      </c>
      <c r="I33" s="166" t="s">
        <v>243</v>
      </c>
      <c r="J33" s="166" t="s">
        <v>243</v>
      </c>
      <c r="K33" s="166" t="s">
        <v>243</v>
      </c>
      <c r="L33" s="166" t="s">
        <v>243</v>
      </c>
      <c r="M33" s="166" t="s">
        <v>243</v>
      </c>
      <c r="N33" s="166" t="s">
        <v>243</v>
      </c>
      <c r="O33" s="166" t="s">
        <v>243</v>
      </c>
      <c r="P33" s="67" t="s">
        <v>243</v>
      </c>
      <c r="Q33" s="67" t="s">
        <v>243</v>
      </c>
    </row>
    <row r="34" spans="1:18" s="25" customFormat="1" ht="15" customHeight="1" x14ac:dyDescent="0.15">
      <c r="A34" s="64"/>
      <c r="B34" s="64" t="s">
        <v>250</v>
      </c>
      <c r="C34" s="523" t="s">
        <v>475</v>
      </c>
      <c r="D34" s="166">
        <v>28</v>
      </c>
      <c r="E34" s="166">
        <v>8</v>
      </c>
      <c r="F34" s="166">
        <v>-3</v>
      </c>
      <c r="G34" s="67">
        <v>20</v>
      </c>
      <c r="H34" s="67">
        <v>2</v>
      </c>
      <c r="I34" s="166">
        <v>-4</v>
      </c>
      <c r="J34" s="166">
        <v>5</v>
      </c>
      <c r="K34" s="166">
        <v>-7</v>
      </c>
      <c r="L34" s="166">
        <v>0</v>
      </c>
      <c r="M34" s="166" t="s">
        <v>243</v>
      </c>
      <c r="N34" s="166" t="s">
        <v>243</v>
      </c>
      <c r="O34" s="166" t="s">
        <v>243</v>
      </c>
      <c r="P34" s="67" t="s">
        <v>243</v>
      </c>
      <c r="Q34" s="67" t="s">
        <v>243</v>
      </c>
    </row>
    <row r="35" spans="1:18" s="25" customFormat="1" ht="15" customHeight="1" x14ac:dyDescent="0.15">
      <c r="A35" s="64"/>
      <c r="B35" s="64" t="s">
        <v>290</v>
      </c>
      <c r="C35" s="527" t="s">
        <v>476</v>
      </c>
      <c r="D35" s="166" t="s">
        <v>243</v>
      </c>
      <c r="E35" s="166" t="s">
        <v>243</v>
      </c>
      <c r="F35" s="166" t="s">
        <v>243</v>
      </c>
      <c r="G35" s="67" t="s">
        <v>243</v>
      </c>
      <c r="H35" s="166" t="s">
        <v>243</v>
      </c>
      <c r="I35" s="166" t="s">
        <v>243</v>
      </c>
      <c r="J35" s="166">
        <v>2</v>
      </c>
      <c r="K35" s="166">
        <v>-2</v>
      </c>
      <c r="L35" s="166">
        <v>2</v>
      </c>
      <c r="M35" s="166">
        <v>4</v>
      </c>
      <c r="N35" s="166">
        <v>-11</v>
      </c>
      <c r="O35" s="166">
        <v>-10</v>
      </c>
      <c r="P35" s="67">
        <v>-32</v>
      </c>
      <c r="Q35" s="68">
        <v>-4</v>
      </c>
    </row>
    <row r="36" spans="1:18" s="25" customFormat="1" ht="10.5" hidden="1" customHeight="1" x14ac:dyDescent="0.15">
      <c r="A36" s="64"/>
      <c r="B36" s="525" t="s">
        <v>477</v>
      </c>
      <c r="C36" s="525" t="s">
        <v>478</v>
      </c>
      <c r="D36" s="67" t="s">
        <v>243</v>
      </c>
      <c r="E36" s="67">
        <v>4</v>
      </c>
      <c r="F36" s="67" t="s">
        <v>243</v>
      </c>
      <c r="G36" s="67" t="s">
        <v>243</v>
      </c>
      <c r="H36" s="67" t="s">
        <v>243</v>
      </c>
      <c r="I36" s="67" t="s">
        <v>243</v>
      </c>
      <c r="J36" s="67" t="s">
        <v>243</v>
      </c>
      <c r="K36" s="67" t="s">
        <v>243</v>
      </c>
      <c r="L36" s="67" t="s">
        <v>243</v>
      </c>
      <c r="M36" s="67" t="s">
        <v>243</v>
      </c>
      <c r="N36" s="67" t="s">
        <v>243</v>
      </c>
      <c r="O36" s="67" t="s">
        <v>243</v>
      </c>
      <c r="P36" s="67" t="s">
        <v>243</v>
      </c>
      <c r="Q36" s="67" t="s">
        <v>243</v>
      </c>
      <c r="R36" s="265"/>
    </row>
    <row r="37" spans="1:18" s="25" customFormat="1" ht="15" customHeight="1" x14ac:dyDescent="0.15">
      <c r="A37" s="64"/>
      <c r="B37" s="64" t="s">
        <v>252</v>
      </c>
      <c r="C37" s="64" t="s">
        <v>479</v>
      </c>
      <c r="D37" s="67" t="s">
        <v>243</v>
      </c>
      <c r="E37" s="67" t="s">
        <v>243</v>
      </c>
      <c r="F37" s="67" t="s">
        <v>243</v>
      </c>
      <c r="G37" s="67" t="s">
        <v>243</v>
      </c>
      <c r="H37" s="67" t="s">
        <v>243</v>
      </c>
      <c r="I37" s="67" t="s">
        <v>243</v>
      </c>
      <c r="J37" s="67" t="s">
        <v>243</v>
      </c>
      <c r="K37" s="67" t="s">
        <v>243</v>
      </c>
      <c r="L37" s="67">
        <v>31</v>
      </c>
      <c r="M37" s="67">
        <v>144</v>
      </c>
      <c r="N37" s="67" t="s">
        <v>243</v>
      </c>
      <c r="O37" s="67" t="s">
        <v>243</v>
      </c>
      <c r="P37" s="67" t="s">
        <v>243</v>
      </c>
      <c r="Q37" s="67" t="s">
        <v>243</v>
      </c>
    </row>
    <row r="38" spans="1:18" s="25" customFormat="1" ht="15" customHeight="1" x14ac:dyDescent="0.15">
      <c r="A38" s="64"/>
      <c r="B38" s="523" t="s">
        <v>294</v>
      </c>
      <c r="C38" s="523" t="s">
        <v>480</v>
      </c>
      <c r="D38" s="166">
        <v>-22</v>
      </c>
      <c r="E38" s="166" t="s">
        <v>243</v>
      </c>
      <c r="F38" s="166">
        <v>-2</v>
      </c>
      <c r="G38" s="67" t="s">
        <v>243</v>
      </c>
      <c r="H38" s="166">
        <v>2</v>
      </c>
      <c r="I38" s="166">
        <v>-21</v>
      </c>
      <c r="J38" s="166" t="s">
        <v>243</v>
      </c>
      <c r="K38" s="166">
        <v>-5</v>
      </c>
      <c r="L38" s="166">
        <v>-386</v>
      </c>
      <c r="M38" s="166" t="s">
        <v>243</v>
      </c>
      <c r="N38" s="166" t="s">
        <v>243</v>
      </c>
      <c r="O38" s="166">
        <v>-9</v>
      </c>
      <c r="P38" s="67">
        <v>-24</v>
      </c>
      <c r="Q38" s="67" t="s">
        <v>243</v>
      </c>
    </row>
    <row r="39" spans="1:18" s="25" customFormat="1" ht="10.5" hidden="1" customHeight="1" x14ac:dyDescent="0.15">
      <c r="A39" s="525"/>
      <c r="B39" s="525" t="s">
        <v>481</v>
      </c>
      <c r="C39" s="525" t="s">
        <v>482</v>
      </c>
      <c r="D39" s="526" t="s">
        <v>243</v>
      </c>
      <c r="E39" s="526" t="s">
        <v>243</v>
      </c>
      <c r="F39" s="526" t="s">
        <v>243</v>
      </c>
      <c r="G39" s="67" t="s">
        <v>243</v>
      </c>
      <c r="H39" s="526" t="s">
        <v>243</v>
      </c>
      <c r="I39" s="526" t="s">
        <v>243</v>
      </c>
      <c r="J39" s="526" t="s">
        <v>243</v>
      </c>
      <c r="K39" s="526" t="s">
        <v>243</v>
      </c>
      <c r="L39" s="526" t="s">
        <v>243</v>
      </c>
      <c r="M39" s="526" t="s">
        <v>243</v>
      </c>
      <c r="N39" s="526" t="s">
        <v>243</v>
      </c>
      <c r="O39" s="526"/>
      <c r="P39" s="67"/>
      <c r="Q39" s="68"/>
      <c r="R39" s="265" t="s">
        <v>469</v>
      </c>
    </row>
    <row r="40" spans="1:18" s="25" customFormat="1" ht="15" customHeight="1" x14ac:dyDescent="0.15">
      <c r="A40" s="64"/>
      <c r="B40" s="64" t="s">
        <v>161</v>
      </c>
      <c r="C40" s="64" t="s">
        <v>79</v>
      </c>
      <c r="D40" s="166" t="s">
        <v>243</v>
      </c>
      <c r="E40" s="166">
        <v>4</v>
      </c>
      <c r="F40" s="166">
        <v>16</v>
      </c>
      <c r="G40" s="67">
        <v>34</v>
      </c>
      <c r="H40" s="166">
        <v>-29</v>
      </c>
      <c r="I40" s="166" t="s">
        <v>243</v>
      </c>
      <c r="J40" s="166" t="s">
        <v>243</v>
      </c>
      <c r="K40" s="166" t="s">
        <v>243</v>
      </c>
      <c r="L40" s="166">
        <v>-2</v>
      </c>
      <c r="M40" s="166">
        <v>161</v>
      </c>
      <c r="N40" s="166">
        <v>-4</v>
      </c>
      <c r="O40" s="166">
        <v>-2</v>
      </c>
      <c r="P40" s="67">
        <v>-1</v>
      </c>
      <c r="Q40" s="68">
        <v>-3</v>
      </c>
    </row>
    <row r="41" spans="1:18" s="25" customFormat="1" ht="15" customHeight="1" x14ac:dyDescent="0.15">
      <c r="A41" s="64"/>
      <c r="B41" s="64" t="s">
        <v>293</v>
      </c>
      <c r="C41" s="64" t="s">
        <v>80</v>
      </c>
      <c r="D41" s="166">
        <v>2368</v>
      </c>
      <c r="E41" s="166">
        <v>-1414</v>
      </c>
      <c r="F41" s="166">
        <v>859</v>
      </c>
      <c r="G41" s="67">
        <v>-850</v>
      </c>
      <c r="H41" s="67">
        <v>-2168</v>
      </c>
      <c r="I41" s="166">
        <v>2300</v>
      </c>
      <c r="J41" s="166">
        <v>-43</v>
      </c>
      <c r="K41" s="166">
        <v>483</v>
      </c>
      <c r="L41" s="166">
        <v>52</v>
      </c>
      <c r="M41" s="166">
        <v>471</v>
      </c>
      <c r="N41" s="166">
        <v>-734</v>
      </c>
      <c r="O41" s="166">
        <v>649</v>
      </c>
      <c r="P41" s="67">
        <v>237</v>
      </c>
      <c r="Q41" s="68">
        <v>400</v>
      </c>
    </row>
    <row r="42" spans="1:18" s="25" customFormat="1" ht="15" customHeight="1" x14ac:dyDescent="0.15">
      <c r="A42" s="64"/>
      <c r="B42" s="64" t="s">
        <v>295</v>
      </c>
      <c r="C42" s="64" t="s">
        <v>81</v>
      </c>
      <c r="D42" s="166">
        <v>-54</v>
      </c>
      <c r="E42" s="166">
        <v>204</v>
      </c>
      <c r="F42" s="166">
        <v>-19</v>
      </c>
      <c r="G42" s="67">
        <v>-58</v>
      </c>
      <c r="H42" s="67">
        <v>-627</v>
      </c>
      <c r="I42" s="166">
        <v>790</v>
      </c>
      <c r="J42" s="166">
        <v>112</v>
      </c>
      <c r="K42" s="166">
        <v>-53</v>
      </c>
      <c r="L42" s="166">
        <v>-638</v>
      </c>
      <c r="M42" s="166">
        <v>642</v>
      </c>
      <c r="N42" s="166">
        <v>92</v>
      </c>
      <c r="O42" s="166">
        <v>-14</v>
      </c>
      <c r="P42" s="67">
        <v>34</v>
      </c>
      <c r="Q42" s="68">
        <v>-46</v>
      </c>
    </row>
    <row r="43" spans="1:18" s="25" customFormat="1" ht="15" customHeight="1" x14ac:dyDescent="0.15">
      <c r="A43" s="64"/>
      <c r="B43" s="64" t="s">
        <v>296</v>
      </c>
      <c r="C43" s="64" t="s">
        <v>82</v>
      </c>
      <c r="D43" s="166">
        <v>-763</v>
      </c>
      <c r="E43" s="166">
        <v>-591</v>
      </c>
      <c r="F43" s="166">
        <v>-87</v>
      </c>
      <c r="G43" s="67">
        <v>500</v>
      </c>
      <c r="H43" s="67">
        <v>1806</v>
      </c>
      <c r="I43" s="166">
        <v>-1569</v>
      </c>
      <c r="J43" s="166">
        <v>-801</v>
      </c>
      <c r="K43" s="166">
        <v>-11</v>
      </c>
      <c r="L43" s="166">
        <v>294</v>
      </c>
      <c r="M43" s="166">
        <v>-334</v>
      </c>
      <c r="N43" s="166">
        <v>1414</v>
      </c>
      <c r="O43" s="166">
        <v>-781</v>
      </c>
      <c r="P43" s="67">
        <v>-784</v>
      </c>
      <c r="Q43" s="68">
        <v>128</v>
      </c>
    </row>
    <row r="44" spans="1:18" s="25" customFormat="1" ht="15" customHeight="1" x14ac:dyDescent="0.15">
      <c r="A44" s="64"/>
      <c r="B44" s="64" t="s">
        <v>6</v>
      </c>
      <c r="C44" s="64" t="s">
        <v>7</v>
      </c>
      <c r="D44" s="166" t="s">
        <v>243</v>
      </c>
      <c r="E44" s="166">
        <v>584</v>
      </c>
      <c r="F44" s="166">
        <v>140</v>
      </c>
      <c r="G44" s="67">
        <v>33</v>
      </c>
      <c r="H44" s="166">
        <v>-86</v>
      </c>
      <c r="I44" s="166">
        <v>410</v>
      </c>
      <c r="J44" s="166">
        <v>24</v>
      </c>
      <c r="K44" s="166">
        <v>118</v>
      </c>
      <c r="L44" s="166">
        <v>130</v>
      </c>
      <c r="M44" s="166">
        <v>15</v>
      </c>
      <c r="N44" s="166">
        <v>234</v>
      </c>
      <c r="O44" s="166">
        <v>-26</v>
      </c>
      <c r="P44" s="67">
        <v>182</v>
      </c>
      <c r="Q44" s="68">
        <v>143</v>
      </c>
    </row>
    <row r="45" spans="1:18" s="25" customFormat="1" ht="15" customHeight="1" x14ac:dyDescent="0.15">
      <c r="A45" s="64"/>
      <c r="B45" s="64" t="s">
        <v>8</v>
      </c>
      <c r="C45" s="64" t="s">
        <v>9</v>
      </c>
      <c r="D45" s="166" t="s">
        <v>243</v>
      </c>
      <c r="E45" s="166">
        <v>152</v>
      </c>
      <c r="F45" s="166" t="s">
        <v>243</v>
      </c>
      <c r="G45" s="67">
        <v>-23</v>
      </c>
      <c r="H45" s="166">
        <v>-13</v>
      </c>
      <c r="I45" s="166">
        <v>-39</v>
      </c>
      <c r="J45" s="166">
        <v>-27</v>
      </c>
      <c r="K45" s="166" t="s">
        <v>243</v>
      </c>
      <c r="L45" s="166">
        <v>-22</v>
      </c>
      <c r="M45" s="166">
        <v>-3</v>
      </c>
      <c r="N45" s="166">
        <v>-23</v>
      </c>
      <c r="O45" s="166" t="s">
        <v>243</v>
      </c>
      <c r="P45" s="67" t="s">
        <v>243</v>
      </c>
      <c r="Q45" s="67" t="s">
        <v>243</v>
      </c>
    </row>
    <row r="46" spans="1:18" s="25" customFormat="1" ht="15" customHeight="1" x14ac:dyDescent="0.15">
      <c r="A46" s="64"/>
      <c r="B46" s="64" t="s">
        <v>10</v>
      </c>
      <c r="C46" s="64" t="s">
        <v>11</v>
      </c>
      <c r="D46" s="166">
        <v>273</v>
      </c>
      <c r="E46" s="166">
        <v>-690</v>
      </c>
      <c r="F46" s="166">
        <v>-358</v>
      </c>
      <c r="G46" s="67">
        <v>-588</v>
      </c>
      <c r="H46" s="166">
        <v>-418</v>
      </c>
      <c r="I46" s="166">
        <v>-298</v>
      </c>
      <c r="J46" s="166">
        <v>-354</v>
      </c>
      <c r="K46" s="166">
        <v>-614</v>
      </c>
      <c r="L46" s="166">
        <v>-1004</v>
      </c>
      <c r="M46" s="166">
        <v>-471</v>
      </c>
      <c r="N46" s="166">
        <v>-906</v>
      </c>
      <c r="O46" s="166">
        <v>-355</v>
      </c>
      <c r="P46" s="67">
        <v>-314</v>
      </c>
      <c r="Q46" s="68">
        <v>-122</v>
      </c>
    </row>
    <row r="47" spans="1:18" s="25" customFormat="1" ht="15" customHeight="1" x14ac:dyDescent="0.15">
      <c r="A47" s="64"/>
      <c r="B47" s="64" t="s">
        <v>12</v>
      </c>
      <c r="C47" s="64" t="s">
        <v>13</v>
      </c>
      <c r="D47" s="168">
        <v>71</v>
      </c>
      <c r="E47" s="168">
        <v>80</v>
      </c>
      <c r="F47" s="168">
        <v>-109</v>
      </c>
      <c r="G47" s="528">
        <v>95</v>
      </c>
      <c r="H47" s="168">
        <v>368</v>
      </c>
      <c r="I47" s="166">
        <v>41</v>
      </c>
      <c r="J47" s="166">
        <v>-154</v>
      </c>
      <c r="K47" s="166">
        <v>89</v>
      </c>
      <c r="L47" s="166">
        <v>448</v>
      </c>
      <c r="M47" s="166">
        <v>124</v>
      </c>
      <c r="N47" s="166">
        <v>353</v>
      </c>
      <c r="O47" s="166">
        <v>-191</v>
      </c>
      <c r="P47" s="67">
        <v>-339</v>
      </c>
      <c r="Q47" s="68">
        <v>29</v>
      </c>
    </row>
    <row r="48" spans="1:18" s="27" customFormat="1" ht="15" customHeight="1" x14ac:dyDescent="0.15">
      <c r="A48" s="31"/>
      <c r="B48" s="529" t="s">
        <v>146</v>
      </c>
      <c r="C48" s="31" t="s">
        <v>113</v>
      </c>
      <c r="D48" s="74">
        <v>4246</v>
      </c>
      <c r="E48" s="74">
        <v>1590</v>
      </c>
      <c r="F48" s="74">
        <v>3308</v>
      </c>
      <c r="G48" s="74">
        <v>3281</v>
      </c>
      <c r="H48" s="74">
        <v>3527</v>
      </c>
      <c r="I48" s="225">
        <v>6024</v>
      </c>
      <c r="J48" s="225">
        <v>4598</v>
      </c>
      <c r="K48" s="225">
        <v>4083</v>
      </c>
      <c r="L48" s="225">
        <v>840</v>
      </c>
      <c r="M48" s="225">
        <v>6049</v>
      </c>
      <c r="N48" s="225">
        <v>6096</v>
      </c>
      <c r="O48" s="225">
        <v>3487</v>
      </c>
      <c r="P48" s="225">
        <v>3664</v>
      </c>
      <c r="Q48" s="217">
        <v>4566</v>
      </c>
      <c r="R48" s="530"/>
    </row>
    <row r="49" spans="1:17" s="27" customFormat="1" ht="15" customHeight="1" x14ac:dyDescent="0.15">
      <c r="A49" s="64"/>
      <c r="B49" s="64" t="s">
        <v>299</v>
      </c>
      <c r="C49" s="64" t="s">
        <v>483</v>
      </c>
      <c r="D49" s="74">
        <v>44</v>
      </c>
      <c r="E49" s="74">
        <v>60</v>
      </c>
      <c r="F49" s="74">
        <v>50</v>
      </c>
      <c r="G49" s="74">
        <v>17</v>
      </c>
      <c r="H49" s="67" t="s">
        <v>244</v>
      </c>
      <c r="I49" s="356">
        <v>2</v>
      </c>
      <c r="J49" s="356">
        <v>-4</v>
      </c>
      <c r="K49" s="356">
        <v>3</v>
      </c>
      <c r="L49" s="356">
        <v>-2</v>
      </c>
      <c r="M49" s="356">
        <v>-50</v>
      </c>
      <c r="N49" s="356">
        <v>-40</v>
      </c>
      <c r="O49" s="356">
        <v>-3</v>
      </c>
      <c r="P49" s="356">
        <v>14</v>
      </c>
      <c r="Q49" s="374">
        <v>6</v>
      </c>
    </row>
    <row r="50" spans="1:17" s="27" customFormat="1" ht="15" customHeight="1" x14ac:dyDescent="0.15">
      <c r="A50" s="64"/>
      <c r="B50" s="64" t="s">
        <v>344</v>
      </c>
      <c r="C50" s="64" t="s">
        <v>484</v>
      </c>
      <c r="D50" s="74" t="s">
        <v>243</v>
      </c>
      <c r="E50" s="166" t="s">
        <v>243</v>
      </c>
      <c r="F50" s="166" t="s">
        <v>243</v>
      </c>
      <c r="G50" s="166" t="s">
        <v>243</v>
      </c>
      <c r="H50" s="166" t="s">
        <v>243</v>
      </c>
      <c r="I50" s="166" t="s">
        <v>243</v>
      </c>
      <c r="J50" s="166" t="s">
        <v>243</v>
      </c>
      <c r="K50" s="166" t="s">
        <v>243</v>
      </c>
      <c r="L50" s="166" t="s">
        <v>243</v>
      </c>
      <c r="M50" s="166">
        <v>-6646</v>
      </c>
      <c r="N50" s="166" t="s">
        <v>243</v>
      </c>
      <c r="O50" s="166" t="s">
        <v>243</v>
      </c>
      <c r="P50" s="166" t="s">
        <v>243</v>
      </c>
      <c r="Q50" s="167" t="s">
        <v>243</v>
      </c>
    </row>
    <row r="51" spans="1:17" s="27" customFormat="1" ht="15" customHeight="1" x14ac:dyDescent="0.15">
      <c r="A51" s="64"/>
      <c r="B51" s="64" t="s">
        <v>345</v>
      </c>
      <c r="C51" s="64" t="s">
        <v>485</v>
      </c>
      <c r="D51" s="74" t="s">
        <v>243</v>
      </c>
      <c r="E51" s="166" t="s">
        <v>243</v>
      </c>
      <c r="F51" s="166" t="s">
        <v>243</v>
      </c>
      <c r="G51" s="166" t="s">
        <v>243</v>
      </c>
      <c r="H51" s="166" t="s">
        <v>243</v>
      </c>
      <c r="I51" s="166" t="s">
        <v>243</v>
      </c>
      <c r="J51" s="166" t="s">
        <v>243</v>
      </c>
      <c r="K51" s="166" t="s">
        <v>243</v>
      </c>
      <c r="L51" s="166" t="s">
        <v>243</v>
      </c>
      <c r="M51" s="166">
        <v>-483</v>
      </c>
      <c r="N51" s="166" t="s">
        <v>243</v>
      </c>
      <c r="O51" s="166" t="s">
        <v>243</v>
      </c>
      <c r="P51" s="166" t="s">
        <v>243</v>
      </c>
      <c r="Q51" s="167" t="s">
        <v>243</v>
      </c>
    </row>
    <row r="52" spans="1:17" s="27" customFormat="1" ht="15" customHeight="1" x14ac:dyDescent="0.15">
      <c r="A52" s="64"/>
      <c r="B52" s="64" t="s">
        <v>350</v>
      </c>
      <c r="C52" s="523" t="s">
        <v>486</v>
      </c>
      <c r="D52" s="74"/>
      <c r="E52" s="166" t="s">
        <v>243</v>
      </c>
      <c r="F52" s="166" t="s">
        <v>243</v>
      </c>
      <c r="G52" s="166" t="s">
        <v>243</v>
      </c>
      <c r="H52" s="166" t="s">
        <v>243</v>
      </c>
      <c r="I52" s="166" t="s">
        <v>243</v>
      </c>
      <c r="J52" s="166" t="s">
        <v>243</v>
      </c>
      <c r="K52" s="166" t="s">
        <v>243</v>
      </c>
      <c r="L52" s="166" t="s">
        <v>243</v>
      </c>
      <c r="M52" s="166" t="s">
        <v>243</v>
      </c>
      <c r="N52" s="166">
        <v>-151</v>
      </c>
      <c r="O52" s="166" t="s">
        <v>243</v>
      </c>
      <c r="P52" s="166" t="s">
        <v>243</v>
      </c>
      <c r="Q52" s="167" t="s">
        <v>243</v>
      </c>
    </row>
    <row r="53" spans="1:17" s="27" customFormat="1" ht="15" customHeight="1" x14ac:dyDescent="0.15">
      <c r="A53" s="64"/>
      <c r="B53" s="64" t="s">
        <v>487</v>
      </c>
      <c r="C53" s="523" t="s">
        <v>488</v>
      </c>
      <c r="D53" s="74"/>
      <c r="E53" s="166" t="s">
        <v>243</v>
      </c>
      <c r="F53" s="166" t="s">
        <v>243</v>
      </c>
      <c r="G53" s="166" t="s">
        <v>243</v>
      </c>
      <c r="H53" s="166" t="s">
        <v>243</v>
      </c>
      <c r="I53" s="166" t="s">
        <v>243</v>
      </c>
      <c r="J53" s="166" t="s">
        <v>243</v>
      </c>
      <c r="K53" s="166" t="s">
        <v>243</v>
      </c>
      <c r="L53" s="166" t="s">
        <v>243</v>
      </c>
      <c r="M53" s="166" t="s">
        <v>243</v>
      </c>
      <c r="N53" s="166" t="s">
        <v>243</v>
      </c>
      <c r="O53" s="166" t="s">
        <v>243</v>
      </c>
      <c r="P53" s="167" t="s">
        <v>243</v>
      </c>
      <c r="Q53" s="167" t="s">
        <v>243</v>
      </c>
    </row>
    <row r="54" spans="1:17" s="27" customFormat="1" ht="15" customHeight="1" x14ac:dyDescent="0.15">
      <c r="A54" s="64"/>
      <c r="B54" s="64" t="s">
        <v>380</v>
      </c>
      <c r="C54" s="64" t="s">
        <v>489</v>
      </c>
      <c r="D54" s="74">
        <v>-1419</v>
      </c>
      <c r="E54" s="74">
        <v>-651</v>
      </c>
      <c r="F54" s="74">
        <v>-1304</v>
      </c>
      <c r="G54" s="74">
        <v>-462</v>
      </c>
      <c r="H54" s="74">
        <v>-1246</v>
      </c>
      <c r="I54" s="74">
        <v>-1298</v>
      </c>
      <c r="J54" s="74">
        <v>-258</v>
      </c>
      <c r="K54" s="74">
        <v>-1870</v>
      </c>
      <c r="L54" s="74">
        <v>-386</v>
      </c>
      <c r="M54" s="74">
        <v>-262</v>
      </c>
      <c r="N54" s="74">
        <v>-140</v>
      </c>
      <c r="O54" s="74">
        <v>-791</v>
      </c>
      <c r="P54" s="74">
        <v>-255</v>
      </c>
      <c r="Q54" s="75">
        <v>-479</v>
      </c>
    </row>
    <row r="55" spans="1:17" ht="15" customHeight="1" x14ac:dyDescent="0.15">
      <c r="A55" s="550" t="s">
        <v>56</v>
      </c>
      <c r="B55" s="550"/>
      <c r="C55" s="138" t="s">
        <v>77</v>
      </c>
      <c r="D55" s="531">
        <v>2870</v>
      </c>
      <c r="E55" s="531">
        <v>999</v>
      </c>
      <c r="F55" s="531">
        <v>2053</v>
      </c>
      <c r="G55" s="531">
        <v>2836</v>
      </c>
      <c r="H55" s="531">
        <v>2280</v>
      </c>
      <c r="I55" s="532">
        <v>4728</v>
      </c>
      <c r="J55" s="532">
        <v>4335</v>
      </c>
      <c r="K55" s="532">
        <v>2216</v>
      </c>
      <c r="L55" s="532">
        <v>452</v>
      </c>
      <c r="M55" s="532">
        <v>-1394</v>
      </c>
      <c r="N55" s="532">
        <v>5764</v>
      </c>
      <c r="O55" s="532">
        <v>2692</v>
      </c>
      <c r="P55" s="532">
        <v>3423</v>
      </c>
      <c r="Q55" s="533">
        <v>4094</v>
      </c>
    </row>
    <row r="56" spans="1:17" ht="15" customHeight="1" x14ac:dyDescent="0.15">
      <c r="A56" s="60"/>
      <c r="B56" s="60"/>
    </row>
    <row r="57" spans="1:17" ht="15" customHeight="1" x14ac:dyDescent="0.15"/>
    <row r="58" spans="1:17" ht="15" customHeight="1" x14ac:dyDescent="0.15"/>
    <row r="66" spans="22:22" x14ac:dyDescent="0.15">
      <c r="V66" s="38"/>
    </row>
  </sheetData>
  <mergeCells count="2">
    <mergeCell ref="A7:B7"/>
    <mergeCell ref="A55:B55"/>
  </mergeCells>
  <phoneticPr fontId="2"/>
  <pageMargins left="0.51181102362204722" right="0.31496062992125984" top="0.98425196850393704" bottom="0.51181102362204722" header="0.51181102362204722" footer="0.51181102362204722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V52"/>
  <sheetViews>
    <sheetView showGridLines="0" view="pageBreakPreview" zoomScale="115" zoomScaleNormal="100" zoomScaleSheetLayoutView="115" workbookViewId="0">
      <pane xSplit="3" topLeftCell="D1" activePane="topRight" state="frozen"/>
      <selection activeCell="Q23" sqref="Q23"/>
      <selection pane="topRight" activeCell="Q23" sqref="Q23"/>
    </sheetView>
  </sheetViews>
  <sheetFormatPr defaultColWidth="9" defaultRowHeight="13.5" x14ac:dyDescent="0.15"/>
  <cols>
    <col min="1" max="1" width="1" style="60" customWidth="1"/>
    <col min="2" max="2" width="18.875" style="60" customWidth="1"/>
    <col min="3" max="3" width="33" style="60" customWidth="1"/>
    <col min="4" max="7" width="10.625" style="21" hidden="1" customWidth="1"/>
    <col min="8" max="17" width="10.625" style="21" customWidth="1"/>
    <col min="18" max="18" width="3.875" style="21" customWidth="1"/>
    <col min="19" max="16384" width="9" style="21"/>
  </cols>
  <sheetData>
    <row r="1" spans="1:18" ht="13.5" customHeight="1" x14ac:dyDescent="0.15"/>
    <row r="2" spans="1:18" ht="22.5" customHeight="1" x14ac:dyDescent="0.15">
      <c r="A2" s="61"/>
      <c r="B2" s="62"/>
      <c r="C2" s="6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534"/>
      <c r="Q2" s="534"/>
      <c r="R2" s="23"/>
    </row>
    <row r="3" spans="1:18" ht="22.5" customHeight="1" x14ac:dyDescent="0.15">
      <c r="A3" s="535"/>
      <c r="B3" s="536"/>
      <c r="C3" s="355" t="s">
        <v>515</v>
      </c>
      <c r="D3" s="26"/>
      <c r="F3" s="26"/>
      <c r="G3" s="435"/>
      <c r="H3" s="26"/>
      <c r="I3" s="435"/>
      <c r="J3" s="435"/>
      <c r="K3" s="435"/>
      <c r="L3" s="73"/>
      <c r="M3" s="73"/>
      <c r="N3" s="73"/>
      <c r="O3" s="73"/>
      <c r="P3" s="73"/>
      <c r="Q3" s="73"/>
    </row>
    <row r="4" spans="1:18" s="25" customFormat="1" ht="10.5" x14ac:dyDescent="0.15">
      <c r="A4" s="64"/>
      <c r="B4" s="64"/>
      <c r="C4" s="64"/>
      <c r="D4" s="24"/>
      <c r="E4" s="24"/>
      <c r="F4" s="24"/>
      <c r="G4" s="24"/>
      <c r="H4" s="39"/>
      <c r="I4" s="39"/>
      <c r="J4" s="39"/>
      <c r="K4" s="39"/>
      <c r="L4" s="39"/>
      <c r="M4" s="39"/>
      <c r="O4" s="39"/>
      <c r="P4" s="39"/>
      <c r="Q4" s="39" t="s">
        <v>40</v>
      </c>
    </row>
    <row r="5" spans="1:18" s="25" customFormat="1" ht="10.5" x14ac:dyDescent="0.15">
      <c r="A5" s="64"/>
      <c r="B5" s="64"/>
      <c r="C5" s="64"/>
      <c r="D5" s="332" t="s">
        <v>566</v>
      </c>
      <c r="E5" s="332" t="s">
        <v>567</v>
      </c>
      <c r="F5" s="332" t="s">
        <v>568</v>
      </c>
      <c r="G5" s="332" t="s">
        <v>569</v>
      </c>
      <c r="H5" s="332" t="s">
        <v>570</v>
      </c>
      <c r="I5" s="539" t="s">
        <v>571</v>
      </c>
      <c r="J5" s="539" t="s">
        <v>572</v>
      </c>
      <c r="K5" s="539" t="s">
        <v>573</v>
      </c>
      <c r="L5" s="539" t="s">
        <v>574</v>
      </c>
      <c r="M5" s="539" t="s">
        <v>575</v>
      </c>
      <c r="N5" s="539" t="s">
        <v>576</v>
      </c>
      <c r="O5" s="539" t="s">
        <v>577</v>
      </c>
      <c r="P5" s="539" t="s">
        <v>578</v>
      </c>
      <c r="Q5" s="540" t="s">
        <v>579</v>
      </c>
    </row>
    <row r="6" spans="1:18" s="25" customFormat="1" ht="15" customHeight="1" x14ac:dyDescent="0.15">
      <c r="A6" s="549" t="s">
        <v>148</v>
      </c>
      <c r="B6" s="549"/>
      <c r="C6" s="519" t="s">
        <v>83</v>
      </c>
      <c r="D6" s="520"/>
      <c r="E6" s="520"/>
      <c r="F6" s="520"/>
      <c r="G6" s="520"/>
      <c r="H6" s="520"/>
      <c r="I6" s="521"/>
      <c r="J6" s="521"/>
      <c r="K6" s="521"/>
      <c r="L6" s="521"/>
      <c r="M6" s="521"/>
      <c r="N6" s="521"/>
      <c r="O6" s="521"/>
      <c r="P6" s="521"/>
      <c r="Q6" s="522"/>
    </row>
    <row r="7" spans="1:18" s="25" customFormat="1" ht="15" customHeight="1" x14ac:dyDescent="0.15">
      <c r="A7" s="64"/>
      <c r="B7" s="64" t="s">
        <v>14</v>
      </c>
      <c r="C7" s="64" t="s">
        <v>15</v>
      </c>
      <c r="D7" s="65">
        <v>-225</v>
      </c>
      <c r="E7" s="65">
        <v>225</v>
      </c>
      <c r="F7" s="65" t="s">
        <v>243</v>
      </c>
      <c r="G7" s="65" t="s">
        <v>243</v>
      </c>
      <c r="H7" s="65" t="s">
        <v>243</v>
      </c>
      <c r="I7" s="65" t="s">
        <v>243</v>
      </c>
      <c r="J7" s="65">
        <v>-100</v>
      </c>
      <c r="K7" s="65">
        <v>100</v>
      </c>
      <c r="L7" s="65" t="s">
        <v>243</v>
      </c>
      <c r="M7" s="65" t="s">
        <v>243</v>
      </c>
      <c r="N7" s="65" t="s">
        <v>243</v>
      </c>
      <c r="O7" s="65" t="s">
        <v>243</v>
      </c>
      <c r="P7" s="65" t="s">
        <v>243</v>
      </c>
      <c r="Q7" s="66" t="s">
        <v>243</v>
      </c>
    </row>
    <row r="8" spans="1:18" s="25" customFormat="1" ht="15" customHeight="1" x14ac:dyDescent="0.15">
      <c r="A8" s="64"/>
      <c r="B8" s="64" t="s">
        <v>17</v>
      </c>
      <c r="C8" s="64" t="s">
        <v>84</v>
      </c>
      <c r="D8" s="166" t="s">
        <v>243</v>
      </c>
      <c r="E8" s="166" t="s">
        <v>243</v>
      </c>
      <c r="F8" s="166" t="s">
        <v>243</v>
      </c>
      <c r="G8" s="166" t="s">
        <v>243</v>
      </c>
      <c r="H8" s="65" t="s">
        <v>243</v>
      </c>
      <c r="I8" s="65">
        <v>-550</v>
      </c>
      <c r="J8" s="65">
        <v>-400</v>
      </c>
      <c r="K8" s="65">
        <v>-1400</v>
      </c>
      <c r="L8" s="65">
        <v>-500</v>
      </c>
      <c r="M8" s="65" t="s">
        <v>243</v>
      </c>
      <c r="N8" s="65" t="s">
        <v>243</v>
      </c>
      <c r="O8" s="65">
        <v>-220</v>
      </c>
      <c r="P8" s="65">
        <v>-212</v>
      </c>
      <c r="Q8" s="66" t="s">
        <v>243</v>
      </c>
    </row>
    <row r="9" spans="1:18" s="25" customFormat="1" ht="15" customHeight="1" x14ac:dyDescent="0.15">
      <c r="A9" s="64"/>
      <c r="B9" s="64" t="s">
        <v>16</v>
      </c>
      <c r="C9" s="64" t="s">
        <v>18</v>
      </c>
      <c r="D9" s="166">
        <v>400</v>
      </c>
      <c r="E9" s="166">
        <v>400</v>
      </c>
      <c r="F9" s="166">
        <v>400</v>
      </c>
      <c r="G9" s="166">
        <v>400</v>
      </c>
      <c r="H9" s="166">
        <v>400</v>
      </c>
      <c r="I9" s="166">
        <v>1200</v>
      </c>
      <c r="J9" s="166">
        <v>852</v>
      </c>
      <c r="K9" s="166">
        <v>1300</v>
      </c>
      <c r="L9" s="166">
        <v>900</v>
      </c>
      <c r="M9" s="166">
        <v>100</v>
      </c>
      <c r="N9" s="65" t="s">
        <v>243</v>
      </c>
      <c r="O9" s="65">
        <v>100</v>
      </c>
      <c r="P9" s="65">
        <v>439</v>
      </c>
      <c r="Q9" s="66" t="s">
        <v>243</v>
      </c>
    </row>
    <row r="10" spans="1:18" s="25" customFormat="1" ht="15" customHeight="1" x14ac:dyDescent="0.15">
      <c r="A10" s="64"/>
      <c r="B10" s="64" t="s">
        <v>157</v>
      </c>
      <c r="C10" s="64" t="s">
        <v>490</v>
      </c>
      <c r="D10" s="166">
        <v>-450</v>
      </c>
      <c r="E10" s="166">
        <v>-913</v>
      </c>
      <c r="F10" s="166">
        <v>-506</v>
      </c>
      <c r="G10" s="166">
        <v>-600</v>
      </c>
      <c r="H10" s="166">
        <v>-700</v>
      </c>
      <c r="I10" s="166">
        <v>-450</v>
      </c>
      <c r="J10" s="166">
        <v>-718</v>
      </c>
      <c r="K10" s="166">
        <v>-218</v>
      </c>
      <c r="L10" s="166">
        <v>-5</v>
      </c>
      <c r="M10" s="166" t="s">
        <v>243</v>
      </c>
      <c r="N10" s="65" t="s">
        <v>243</v>
      </c>
      <c r="O10" s="65" t="s">
        <v>243</v>
      </c>
      <c r="P10" s="65" t="s">
        <v>243</v>
      </c>
      <c r="Q10" s="66" t="s">
        <v>243</v>
      </c>
    </row>
    <row r="11" spans="1:18" s="25" customFormat="1" ht="15" customHeight="1" x14ac:dyDescent="0.15">
      <c r="A11" s="64"/>
      <c r="B11" s="64" t="s">
        <v>158</v>
      </c>
      <c r="C11" s="523" t="s">
        <v>491</v>
      </c>
      <c r="D11" s="166">
        <v>62</v>
      </c>
      <c r="E11" s="166" t="s">
        <v>243</v>
      </c>
      <c r="F11" s="166">
        <v>42</v>
      </c>
      <c r="G11" s="166" t="s">
        <v>243</v>
      </c>
      <c r="H11" s="65">
        <v>20</v>
      </c>
      <c r="I11" s="166">
        <v>56</v>
      </c>
      <c r="J11" s="166" t="s">
        <v>243</v>
      </c>
      <c r="K11" s="65">
        <v>6</v>
      </c>
      <c r="L11" s="65">
        <v>459</v>
      </c>
      <c r="M11" s="65" t="s">
        <v>243</v>
      </c>
      <c r="N11" s="65" t="s">
        <v>243</v>
      </c>
      <c r="O11" s="65">
        <v>23</v>
      </c>
      <c r="P11" s="65">
        <v>136</v>
      </c>
      <c r="Q11" s="66" t="s">
        <v>243</v>
      </c>
    </row>
    <row r="12" spans="1:18" s="25" customFormat="1" ht="15" customHeight="1" x14ac:dyDescent="0.15">
      <c r="A12" s="64"/>
      <c r="B12" s="64" t="s">
        <v>274</v>
      </c>
      <c r="C12" s="523" t="s">
        <v>492</v>
      </c>
      <c r="D12" s="65" t="s">
        <v>243</v>
      </c>
      <c r="E12" s="65" t="s">
        <v>243</v>
      </c>
      <c r="F12" s="65" t="s">
        <v>243</v>
      </c>
      <c r="G12" s="65">
        <v>100</v>
      </c>
      <c r="H12" s="166" t="s">
        <v>243</v>
      </c>
      <c r="I12" s="65">
        <v>350</v>
      </c>
      <c r="J12" s="65">
        <v>300</v>
      </c>
      <c r="K12" s="65">
        <v>300</v>
      </c>
      <c r="L12" s="65" t="s">
        <v>243</v>
      </c>
      <c r="M12" s="65" t="s">
        <v>243</v>
      </c>
      <c r="N12" s="65" t="s">
        <v>243</v>
      </c>
      <c r="O12" s="65" t="s">
        <v>243</v>
      </c>
      <c r="P12" s="65" t="s">
        <v>243</v>
      </c>
      <c r="Q12" s="66" t="s">
        <v>243</v>
      </c>
    </row>
    <row r="13" spans="1:18" s="25" customFormat="1" ht="15" customHeight="1" x14ac:dyDescent="0.15">
      <c r="A13" s="64"/>
      <c r="B13" s="64" t="s">
        <v>324</v>
      </c>
      <c r="C13" s="523" t="s">
        <v>493</v>
      </c>
      <c r="D13" s="65" t="s">
        <v>243</v>
      </c>
      <c r="E13" s="65" t="s">
        <v>243</v>
      </c>
      <c r="F13" s="65" t="s">
        <v>243</v>
      </c>
      <c r="G13" s="65" t="s">
        <v>243</v>
      </c>
      <c r="H13" s="65" t="s">
        <v>243</v>
      </c>
      <c r="I13" s="65" t="s">
        <v>243</v>
      </c>
      <c r="J13" s="65" t="s">
        <v>243</v>
      </c>
      <c r="K13" s="65" t="s">
        <v>243</v>
      </c>
      <c r="L13" s="65">
        <v>-167</v>
      </c>
      <c r="M13" s="65" t="s">
        <v>243</v>
      </c>
      <c r="N13" s="65" t="s">
        <v>243</v>
      </c>
      <c r="O13" s="65" t="s">
        <v>243</v>
      </c>
      <c r="P13" s="65" t="s">
        <v>243</v>
      </c>
      <c r="Q13" s="66" t="s">
        <v>243</v>
      </c>
    </row>
    <row r="14" spans="1:18" s="25" customFormat="1" ht="15" customHeight="1" x14ac:dyDescent="0.15">
      <c r="A14" s="64"/>
      <c r="B14" s="64" t="s">
        <v>351</v>
      </c>
      <c r="C14" s="523" t="s">
        <v>494</v>
      </c>
      <c r="D14" s="65"/>
      <c r="E14" s="65" t="s">
        <v>243</v>
      </c>
      <c r="F14" s="65" t="s">
        <v>243</v>
      </c>
      <c r="G14" s="65" t="s">
        <v>243</v>
      </c>
      <c r="H14" s="65" t="s">
        <v>243</v>
      </c>
      <c r="I14" s="65" t="s">
        <v>243</v>
      </c>
      <c r="J14" s="65" t="s">
        <v>243</v>
      </c>
      <c r="K14" s="65" t="s">
        <v>243</v>
      </c>
      <c r="L14" s="65" t="s">
        <v>243</v>
      </c>
      <c r="M14" s="65" t="s">
        <v>243</v>
      </c>
      <c r="N14" s="65">
        <v>1973</v>
      </c>
      <c r="O14" s="65" t="s">
        <v>243</v>
      </c>
      <c r="P14" s="65" t="s">
        <v>243</v>
      </c>
      <c r="Q14" s="66" t="s">
        <v>243</v>
      </c>
    </row>
    <row r="15" spans="1:18" s="25" customFormat="1" ht="15" customHeight="1" x14ac:dyDescent="0.15">
      <c r="A15" s="64"/>
      <c r="B15" s="64" t="s">
        <v>19</v>
      </c>
      <c r="C15" s="523" t="s">
        <v>495</v>
      </c>
      <c r="D15" s="166">
        <v>-873</v>
      </c>
      <c r="E15" s="166">
        <v>-423</v>
      </c>
      <c r="F15" s="166">
        <v>-1417</v>
      </c>
      <c r="G15" s="166">
        <v>-2766</v>
      </c>
      <c r="H15" s="166">
        <v>-2104</v>
      </c>
      <c r="I15" s="166">
        <v>-1277</v>
      </c>
      <c r="J15" s="166">
        <v>-1316</v>
      </c>
      <c r="K15" s="166">
        <v>-3086</v>
      </c>
      <c r="L15" s="166">
        <v>-4262</v>
      </c>
      <c r="M15" s="166">
        <v>-660</v>
      </c>
      <c r="N15" s="166">
        <v>-1138</v>
      </c>
      <c r="O15" s="166">
        <v>-449</v>
      </c>
      <c r="P15" s="166">
        <v>-1741</v>
      </c>
      <c r="Q15" s="167">
        <v>-332</v>
      </c>
    </row>
    <row r="16" spans="1:18" s="25" customFormat="1" ht="15" customHeight="1" x14ac:dyDescent="0.15">
      <c r="A16" s="64"/>
      <c r="B16" s="64" t="s">
        <v>352</v>
      </c>
      <c r="C16" s="523" t="s">
        <v>496</v>
      </c>
      <c r="D16" s="166" t="s">
        <v>243</v>
      </c>
      <c r="E16" s="166" t="s">
        <v>243</v>
      </c>
      <c r="F16" s="166" t="s">
        <v>243</v>
      </c>
      <c r="G16" s="166" t="s">
        <v>243</v>
      </c>
      <c r="H16" s="65" t="s">
        <v>243</v>
      </c>
      <c r="I16" s="65" t="s">
        <v>243</v>
      </c>
      <c r="J16" s="65" t="s">
        <v>243</v>
      </c>
      <c r="K16" s="65" t="s">
        <v>243</v>
      </c>
      <c r="L16" s="65" t="s">
        <v>243</v>
      </c>
      <c r="M16" s="65" t="s">
        <v>243</v>
      </c>
      <c r="N16" s="65" t="s">
        <v>243</v>
      </c>
      <c r="O16" s="65" t="s">
        <v>243</v>
      </c>
      <c r="P16" s="65" t="s">
        <v>243</v>
      </c>
      <c r="Q16" s="66" t="s">
        <v>243</v>
      </c>
    </row>
    <row r="17" spans="1:17" s="25" customFormat="1" ht="15" customHeight="1" x14ac:dyDescent="0.15">
      <c r="A17" s="64"/>
      <c r="B17" s="64" t="s">
        <v>275</v>
      </c>
      <c r="C17" s="523" t="s">
        <v>497</v>
      </c>
      <c r="D17" s="166" t="s">
        <v>243</v>
      </c>
      <c r="E17" s="166" t="s">
        <v>243</v>
      </c>
      <c r="F17" s="166" t="s">
        <v>243</v>
      </c>
      <c r="G17" s="166">
        <v>-39</v>
      </c>
      <c r="H17" s="166" t="s">
        <v>243</v>
      </c>
      <c r="I17" s="65" t="s">
        <v>243</v>
      </c>
      <c r="J17" s="65" t="s">
        <v>243</v>
      </c>
      <c r="K17" s="65" t="s">
        <v>243</v>
      </c>
      <c r="L17" s="65" t="s">
        <v>243</v>
      </c>
      <c r="M17" s="65" t="s">
        <v>243</v>
      </c>
      <c r="N17" s="65" t="s">
        <v>243</v>
      </c>
      <c r="O17" s="65" t="s">
        <v>243</v>
      </c>
      <c r="P17" s="65" t="s">
        <v>243</v>
      </c>
      <c r="Q17" s="66" t="s">
        <v>243</v>
      </c>
    </row>
    <row r="18" spans="1:17" s="25" customFormat="1" ht="15" customHeight="1" x14ac:dyDescent="0.15">
      <c r="A18" s="64"/>
      <c r="B18" s="64" t="s">
        <v>276</v>
      </c>
      <c r="C18" s="523" t="s">
        <v>498</v>
      </c>
      <c r="D18" s="166" t="s">
        <v>243</v>
      </c>
      <c r="E18" s="166" t="s">
        <v>243</v>
      </c>
      <c r="F18" s="166" t="s">
        <v>243</v>
      </c>
      <c r="G18" s="166">
        <v>3</v>
      </c>
      <c r="H18" s="166">
        <v>0</v>
      </c>
      <c r="I18" s="166">
        <v>0</v>
      </c>
      <c r="J18" s="166">
        <v>10</v>
      </c>
      <c r="K18" s="166">
        <v>1</v>
      </c>
      <c r="L18" s="166">
        <v>0</v>
      </c>
      <c r="M18" s="166">
        <v>49</v>
      </c>
      <c r="N18" s="166">
        <v>0</v>
      </c>
      <c r="O18" s="166">
        <v>0</v>
      </c>
      <c r="P18" s="166">
        <v>0</v>
      </c>
      <c r="Q18" s="66" t="s">
        <v>243</v>
      </c>
    </row>
    <row r="19" spans="1:17" s="25" customFormat="1" ht="15" customHeight="1" x14ac:dyDescent="0.15">
      <c r="A19" s="64"/>
      <c r="B19" s="64" t="s">
        <v>499</v>
      </c>
      <c r="C19" s="523" t="s">
        <v>500</v>
      </c>
      <c r="D19" s="166" t="s">
        <v>243</v>
      </c>
      <c r="E19" s="166" t="s">
        <v>243</v>
      </c>
      <c r="F19" s="166" t="s">
        <v>243</v>
      </c>
      <c r="G19" s="166" t="s">
        <v>243</v>
      </c>
      <c r="H19" s="65" t="s">
        <v>243</v>
      </c>
      <c r="I19" s="65" t="s">
        <v>243</v>
      </c>
      <c r="J19" s="65" t="s">
        <v>243</v>
      </c>
      <c r="K19" s="65" t="s">
        <v>243</v>
      </c>
      <c r="L19" s="65" t="s">
        <v>243</v>
      </c>
      <c r="M19" s="65" t="s">
        <v>243</v>
      </c>
      <c r="N19" s="65" t="s">
        <v>243</v>
      </c>
      <c r="O19" s="65" t="s">
        <v>243</v>
      </c>
      <c r="P19" s="65" t="s">
        <v>243</v>
      </c>
      <c r="Q19" s="66" t="s">
        <v>243</v>
      </c>
    </row>
    <row r="20" spans="1:17" s="25" customFormat="1" ht="15" customHeight="1" x14ac:dyDescent="0.15">
      <c r="A20" s="64"/>
      <c r="B20" s="64" t="s">
        <v>20</v>
      </c>
      <c r="C20" s="523" t="s">
        <v>501</v>
      </c>
      <c r="D20" s="166">
        <v>-302</v>
      </c>
      <c r="E20" s="166">
        <v>-28</v>
      </c>
      <c r="F20" s="166">
        <v>-53</v>
      </c>
      <c r="G20" s="166">
        <v>-79</v>
      </c>
      <c r="H20" s="166">
        <v>-26</v>
      </c>
      <c r="I20" s="166">
        <v>-3</v>
      </c>
      <c r="J20" s="166">
        <v>-4</v>
      </c>
      <c r="K20" s="166">
        <v>-74</v>
      </c>
      <c r="L20" s="166">
        <v>-60</v>
      </c>
      <c r="M20" s="166">
        <v>-8</v>
      </c>
      <c r="N20" s="166">
        <v>-706</v>
      </c>
      <c r="O20" s="166">
        <v>-2</v>
      </c>
      <c r="P20" s="166">
        <v>-3</v>
      </c>
      <c r="Q20" s="537">
        <v>0</v>
      </c>
    </row>
    <row r="21" spans="1:17" s="25" customFormat="1" ht="15" customHeight="1" x14ac:dyDescent="0.15">
      <c r="A21" s="64"/>
      <c r="B21" s="64" t="s">
        <v>21</v>
      </c>
      <c r="C21" s="64" t="s">
        <v>502</v>
      </c>
      <c r="D21" s="67">
        <v>340</v>
      </c>
      <c r="E21" s="67">
        <v>23</v>
      </c>
      <c r="F21" s="67">
        <v>94</v>
      </c>
      <c r="G21" s="67">
        <v>55</v>
      </c>
      <c r="H21" s="67">
        <v>7</v>
      </c>
      <c r="I21" s="67">
        <v>3</v>
      </c>
      <c r="J21" s="67">
        <v>227</v>
      </c>
      <c r="K21" s="67">
        <v>18</v>
      </c>
      <c r="L21" s="67">
        <v>6</v>
      </c>
      <c r="M21" s="67">
        <v>36</v>
      </c>
      <c r="N21" s="67">
        <v>423</v>
      </c>
      <c r="O21" s="67">
        <v>186</v>
      </c>
      <c r="P21" s="67">
        <v>2</v>
      </c>
      <c r="Q21" s="68">
        <v>2</v>
      </c>
    </row>
    <row r="22" spans="1:17" s="25" customFormat="1" ht="15" customHeight="1" x14ac:dyDescent="0.15">
      <c r="A22" s="64"/>
      <c r="B22" s="64" t="s">
        <v>22</v>
      </c>
      <c r="C22" s="64" t="s">
        <v>24</v>
      </c>
      <c r="D22" s="65" t="s">
        <v>243</v>
      </c>
      <c r="E22" s="65" t="s">
        <v>244</v>
      </c>
      <c r="F22" s="65">
        <v>-49</v>
      </c>
      <c r="G22" s="65" t="s">
        <v>243</v>
      </c>
      <c r="H22" s="65" t="s">
        <v>243</v>
      </c>
      <c r="I22" s="65">
        <v>-915</v>
      </c>
      <c r="J22" s="65">
        <v>-108</v>
      </c>
      <c r="K22" s="65">
        <v>-104</v>
      </c>
      <c r="L22" s="65" t="s">
        <v>243</v>
      </c>
      <c r="M22" s="65">
        <v>-320</v>
      </c>
      <c r="N22" s="65">
        <v>-127</v>
      </c>
      <c r="O22" s="65">
        <v>-26</v>
      </c>
      <c r="P22" s="65">
        <v>-94</v>
      </c>
      <c r="Q22" s="66" t="s">
        <v>243</v>
      </c>
    </row>
    <row r="23" spans="1:17" s="25" customFormat="1" ht="15" customHeight="1" x14ac:dyDescent="0.15">
      <c r="A23" s="64"/>
      <c r="B23" s="64" t="s">
        <v>23</v>
      </c>
      <c r="C23" s="64" t="s">
        <v>25</v>
      </c>
      <c r="D23" s="67" t="s">
        <v>243</v>
      </c>
      <c r="E23" s="67" t="s">
        <v>243</v>
      </c>
      <c r="F23" s="67" t="s">
        <v>243</v>
      </c>
      <c r="G23" s="67">
        <v>100</v>
      </c>
      <c r="H23" s="67">
        <v>250</v>
      </c>
      <c r="I23" s="67" t="s">
        <v>243</v>
      </c>
      <c r="J23" s="65" t="s">
        <v>243</v>
      </c>
      <c r="K23" s="65">
        <v>7</v>
      </c>
      <c r="L23" s="65">
        <v>3</v>
      </c>
      <c r="M23" s="65">
        <v>2</v>
      </c>
      <c r="N23" s="65">
        <v>27</v>
      </c>
      <c r="O23" s="65">
        <v>24</v>
      </c>
      <c r="P23" s="65">
        <v>45</v>
      </c>
      <c r="Q23" s="66">
        <v>24</v>
      </c>
    </row>
    <row r="24" spans="1:17" s="25" customFormat="1" ht="15" customHeight="1" x14ac:dyDescent="0.15">
      <c r="A24" s="550" t="s">
        <v>148</v>
      </c>
      <c r="B24" s="550"/>
      <c r="C24" s="138" t="s">
        <v>83</v>
      </c>
      <c r="D24" s="139">
        <v>-1048</v>
      </c>
      <c r="E24" s="139">
        <v>-716</v>
      </c>
      <c r="F24" s="139">
        <v>-1490</v>
      </c>
      <c r="G24" s="139">
        <v>-2827</v>
      </c>
      <c r="H24" s="139">
        <v>-2154</v>
      </c>
      <c r="I24" s="226">
        <v>-1585</v>
      </c>
      <c r="J24" s="226">
        <v>-1256</v>
      </c>
      <c r="K24" s="226">
        <v>-3149</v>
      </c>
      <c r="L24" s="226">
        <v>-3625</v>
      </c>
      <c r="M24" s="226">
        <v>-800</v>
      </c>
      <c r="N24" s="226">
        <v>453</v>
      </c>
      <c r="O24" s="226">
        <v>-365</v>
      </c>
      <c r="P24" s="226">
        <v>-1428</v>
      </c>
      <c r="Q24" s="218">
        <v>-306</v>
      </c>
    </row>
    <row r="25" spans="1:17" s="25" customFormat="1" ht="15" customHeight="1" x14ac:dyDescent="0.15">
      <c r="A25" s="553" t="s">
        <v>149</v>
      </c>
      <c r="B25" s="553"/>
      <c r="C25" s="64" t="s">
        <v>114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</row>
    <row r="26" spans="1:17" s="25" customFormat="1" ht="15" customHeight="1" x14ac:dyDescent="0.15">
      <c r="A26" s="538"/>
      <c r="B26" s="64" t="s">
        <v>325</v>
      </c>
      <c r="C26" s="64" t="s">
        <v>503</v>
      </c>
      <c r="D26" s="67" t="s">
        <v>243</v>
      </c>
      <c r="E26" s="67" t="s">
        <v>243</v>
      </c>
      <c r="F26" s="166" t="s">
        <v>243</v>
      </c>
      <c r="G26" s="166" t="s">
        <v>243</v>
      </c>
      <c r="H26" s="166" t="s">
        <v>243</v>
      </c>
      <c r="I26" s="166" t="s">
        <v>243</v>
      </c>
      <c r="J26" s="65" t="s">
        <v>243</v>
      </c>
      <c r="K26" s="65" t="s">
        <v>243</v>
      </c>
      <c r="L26" s="65">
        <v>28</v>
      </c>
      <c r="M26" s="67" t="s">
        <v>243</v>
      </c>
      <c r="N26" s="65">
        <v>1000</v>
      </c>
      <c r="O26" s="65" t="s">
        <v>243</v>
      </c>
      <c r="P26" s="65" t="s">
        <v>243</v>
      </c>
      <c r="Q26" s="66" t="s">
        <v>243</v>
      </c>
    </row>
    <row r="27" spans="1:17" s="25" customFormat="1" ht="15" customHeight="1" x14ac:dyDescent="0.15">
      <c r="A27" s="538"/>
      <c r="B27" s="64" t="s">
        <v>346</v>
      </c>
      <c r="C27" s="64" t="s">
        <v>504</v>
      </c>
      <c r="D27" s="67" t="s">
        <v>243</v>
      </c>
      <c r="E27" s="67" t="s">
        <v>243</v>
      </c>
      <c r="F27" s="166" t="s">
        <v>243</v>
      </c>
      <c r="G27" s="166" t="s">
        <v>243</v>
      </c>
      <c r="H27" s="166" t="s">
        <v>243</v>
      </c>
      <c r="I27" s="166" t="s">
        <v>243</v>
      </c>
      <c r="J27" s="65" t="s">
        <v>243</v>
      </c>
      <c r="K27" s="65" t="s">
        <v>243</v>
      </c>
      <c r="L27" s="65" t="s">
        <v>243</v>
      </c>
      <c r="M27" s="65">
        <v>-28</v>
      </c>
      <c r="N27" s="65">
        <v>-1000</v>
      </c>
      <c r="O27" s="65" t="s">
        <v>243</v>
      </c>
      <c r="P27" s="65" t="s">
        <v>243</v>
      </c>
      <c r="Q27" s="66" t="s">
        <v>243</v>
      </c>
    </row>
    <row r="28" spans="1:17" s="25" customFormat="1" ht="15" customHeight="1" x14ac:dyDescent="0.15">
      <c r="A28" s="538"/>
      <c r="B28" s="64" t="s">
        <v>347</v>
      </c>
      <c r="C28" s="64" t="s">
        <v>505</v>
      </c>
      <c r="D28" s="67" t="s">
        <v>243</v>
      </c>
      <c r="E28" s="67" t="s">
        <v>243</v>
      </c>
      <c r="F28" s="166" t="s">
        <v>243</v>
      </c>
      <c r="G28" s="166" t="s">
        <v>243</v>
      </c>
      <c r="H28" s="166" t="s">
        <v>243</v>
      </c>
      <c r="I28" s="166" t="s">
        <v>243</v>
      </c>
      <c r="J28" s="65" t="s">
        <v>243</v>
      </c>
      <c r="K28" s="65" t="s">
        <v>243</v>
      </c>
      <c r="L28" s="65" t="s">
        <v>243</v>
      </c>
      <c r="M28" s="65">
        <v>7000</v>
      </c>
      <c r="N28" s="65" t="s">
        <v>243</v>
      </c>
      <c r="O28" s="65" t="s">
        <v>243</v>
      </c>
      <c r="P28" s="65" t="s">
        <v>243</v>
      </c>
      <c r="Q28" s="66" t="s">
        <v>243</v>
      </c>
    </row>
    <row r="29" spans="1:17" s="25" customFormat="1" ht="15" customHeight="1" x14ac:dyDescent="0.15">
      <c r="A29" s="538"/>
      <c r="B29" s="64" t="s">
        <v>348</v>
      </c>
      <c r="C29" s="64" t="s">
        <v>506</v>
      </c>
      <c r="D29" s="67" t="s">
        <v>243</v>
      </c>
      <c r="E29" s="67" t="s">
        <v>243</v>
      </c>
      <c r="F29" s="166" t="s">
        <v>243</v>
      </c>
      <c r="G29" s="166" t="s">
        <v>243</v>
      </c>
      <c r="H29" s="166" t="s">
        <v>243</v>
      </c>
      <c r="I29" s="166" t="s">
        <v>243</v>
      </c>
      <c r="J29" s="65" t="s">
        <v>243</v>
      </c>
      <c r="K29" s="65" t="s">
        <v>243</v>
      </c>
      <c r="L29" s="65" t="s">
        <v>243</v>
      </c>
      <c r="M29" s="65">
        <v>-700</v>
      </c>
      <c r="N29" s="65">
        <v>-6300</v>
      </c>
      <c r="O29" s="65" t="s">
        <v>243</v>
      </c>
      <c r="P29" s="65" t="s">
        <v>243</v>
      </c>
      <c r="Q29" s="66" t="s">
        <v>243</v>
      </c>
    </row>
    <row r="30" spans="1:17" s="25" customFormat="1" ht="15" customHeight="1" x14ac:dyDescent="0.15">
      <c r="A30" s="538"/>
      <c r="B30" s="64" t="s">
        <v>326</v>
      </c>
      <c r="C30" s="64" t="s">
        <v>507</v>
      </c>
      <c r="D30" s="67" t="s">
        <v>243</v>
      </c>
      <c r="E30" s="67" t="s">
        <v>243</v>
      </c>
      <c r="F30" s="166" t="s">
        <v>243</v>
      </c>
      <c r="G30" s="166" t="s">
        <v>243</v>
      </c>
      <c r="H30" s="166" t="s">
        <v>243</v>
      </c>
      <c r="I30" s="166" t="s">
        <v>243</v>
      </c>
      <c r="J30" s="65" t="s">
        <v>243</v>
      </c>
      <c r="K30" s="65" t="s">
        <v>243</v>
      </c>
      <c r="L30" s="65">
        <v>2424</v>
      </c>
      <c r="M30" s="67" t="s">
        <v>243</v>
      </c>
      <c r="N30" s="65" t="s">
        <v>243</v>
      </c>
      <c r="O30" s="65" t="s">
        <v>243</v>
      </c>
      <c r="P30" s="65" t="s">
        <v>243</v>
      </c>
      <c r="Q30" s="66" t="s">
        <v>243</v>
      </c>
    </row>
    <row r="31" spans="1:17" s="25" customFormat="1" ht="15" customHeight="1" x14ac:dyDescent="0.15">
      <c r="A31" s="538"/>
      <c r="B31" s="64" t="s">
        <v>327</v>
      </c>
      <c r="C31" s="64" t="s">
        <v>508</v>
      </c>
      <c r="D31" s="67" t="s">
        <v>243</v>
      </c>
      <c r="E31" s="67" t="s">
        <v>243</v>
      </c>
      <c r="F31" s="166" t="s">
        <v>243</v>
      </c>
      <c r="G31" s="166" t="s">
        <v>243</v>
      </c>
      <c r="H31" s="166" t="s">
        <v>243</v>
      </c>
      <c r="I31" s="166" t="s">
        <v>243</v>
      </c>
      <c r="J31" s="65" t="s">
        <v>243</v>
      </c>
      <c r="K31" s="65" t="s">
        <v>243</v>
      </c>
      <c r="L31" s="65">
        <v>-1008</v>
      </c>
      <c r="M31" s="67">
        <v>-1416</v>
      </c>
      <c r="N31" s="65" t="s">
        <v>243</v>
      </c>
      <c r="O31" s="65" t="s">
        <v>243</v>
      </c>
      <c r="P31" s="65" t="s">
        <v>243</v>
      </c>
      <c r="Q31" s="66" t="s">
        <v>243</v>
      </c>
    </row>
    <row r="32" spans="1:17" s="25" customFormat="1" ht="15" customHeight="1" x14ac:dyDescent="0.15">
      <c r="A32" s="64"/>
      <c r="B32" s="64" t="s">
        <v>277</v>
      </c>
      <c r="C32" s="64" t="s">
        <v>509</v>
      </c>
      <c r="D32" s="67" t="s">
        <v>243</v>
      </c>
      <c r="E32" s="67" t="s">
        <v>243</v>
      </c>
      <c r="F32" s="166" t="s">
        <v>243</v>
      </c>
      <c r="G32" s="166" t="s">
        <v>353</v>
      </c>
      <c r="H32" s="166" t="s">
        <v>353</v>
      </c>
      <c r="I32" s="166" t="s">
        <v>243</v>
      </c>
      <c r="J32" s="65" t="s">
        <v>243</v>
      </c>
      <c r="K32" s="65" t="s">
        <v>243</v>
      </c>
      <c r="L32" s="65" t="s">
        <v>353</v>
      </c>
      <c r="M32" s="166" t="s">
        <v>353</v>
      </c>
      <c r="N32" s="166" t="s">
        <v>353</v>
      </c>
      <c r="O32" s="65" t="s">
        <v>243</v>
      </c>
      <c r="P32" s="166" t="s">
        <v>353</v>
      </c>
      <c r="Q32" s="166" t="s">
        <v>353</v>
      </c>
    </row>
    <row r="33" spans="1:22" s="25" customFormat="1" ht="15" customHeight="1" x14ac:dyDescent="0.15">
      <c r="A33" s="64"/>
      <c r="B33" s="64" t="s">
        <v>26</v>
      </c>
      <c r="C33" s="64" t="s">
        <v>510</v>
      </c>
      <c r="D33" s="67">
        <v>2</v>
      </c>
      <c r="E33" s="67" t="s">
        <v>243</v>
      </c>
      <c r="F33" s="166" t="s">
        <v>243</v>
      </c>
      <c r="G33" s="166" t="s">
        <v>243</v>
      </c>
      <c r="H33" s="166" t="s">
        <v>243</v>
      </c>
      <c r="I33" s="166" t="s">
        <v>243</v>
      </c>
      <c r="J33" s="65" t="s">
        <v>243</v>
      </c>
      <c r="K33" s="65" t="s">
        <v>243</v>
      </c>
      <c r="L33" s="65" t="s">
        <v>243</v>
      </c>
      <c r="M33" s="65" t="s">
        <v>243</v>
      </c>
      <c r="N33" s="65" t="s">
        <v>243</v>
      </c>
      <c r="O33" s="65" t="s">
        <v>243</v>
      </c>
      <c r="P33" s="65" t="s">
        <v>243</v>
      </c>
      <c r="Q33" s="66" t="s">
        <v>243</v>
      </c>
    </row>
    <row r="34" spans="1:22" s="25" customFormat="1" ht="15" customHeight="1" x14ac:dyDescent="0.15">
      <c r="A34" s="64"/>
      <c r="B34" s="64" t="s">
        <v>150</v>
      </c>
      <c r="C34" s="64" t="s">
        <v>511</v>
      </c>
      <c r="D34" s="67">
        <v>-404</v>
      </c>
      <c r="E34" s="67">
        <v>-484</v>
      </c>
      <c r="F34" s="67">
        <v>-487</v>
      </c>
      <c r="G34" s="67">
        <v>-647</v>
      </c>
      <c r="H34" s="67">
        <v>-810</v>
      </c>
      <c r="I34" s="67">
        <v>-570</v>
      </c>
      <c r="J34" s="67">
        <v>-567</v>
      </c>
      <c r="K34" s="67">
        <v>-567</v>
      </c>
      <c r="L34" s="67">
        <v>-1</v>
      </c>
      <c r="M34" s="67" t="s">
        <v>353</v>
      </c>
      <c r="N34" s="166">
        <v>-485</v>
      </c>
      <c r="O34" s="65">
        <v>-728</v>
      </c>
      <c r="P34" s="65">
        <v>-1214</v>
      </c>
      <c r="Q34" s="66">
        <v>-1375</v>
      </c>
    </row>
    <row r="35" spans="1:22" s="25" customFormat="1" ht="15" customHeight="1" x14ac:dyDescent="0.15">
      <c r="A35" s="64"/>
      <c r="B35" s="64" t="s">
        <v>278</v>
      </c>
      <c r="C35" s="64" t="s">
        <v>512</v>
      </c>
      <c r="D35" s="67" t="s">
        <v>243</v>
      </c>
      <c r="E35" s="67" t="s">
        <v>243</v>
      </c>
      <c r="F35" s="166" t="s">
        <v>243</v>
      </c>
      <c r="G35" s="166">
        <v>-167</v>
      </c>
      <c r="H35" s="67">
        <v>-342</v>
      </c>
      <c r="I35" s="67">
        <v>-431</v>
      </c>
      <c r="J35" s="67">
        <v>-455</v>
      </c>
      <c r="K35" s="67">
        <v>-422</v>
      </c>
      <c r="L35" s="67">
        <v>-397</v>
      </c>
      <c r="M35" s="67">
        <v>-215</v>
      </c>
      <c r="N35" s="67">
        <v>-157</v>
      </c>
      <c r="O35" s="67">
        <v>-45</v>
      </c>
      <c r="P35" s="67">
        <v>-46</v>
      </c>
      <c r="Q35" s="68">
        <v>-48</v>
      </c>
    </row>
    <row r="36" spans="1:22" s="25" customFormat="1" ht="15" customHeight="1" x14ac:dyDescent="0.15">
      <c r="A36" s="64"/>
      <c r="B36" s="64" t="s">
        <v>381</v>
      </c>
      <c r="C36" s="64" t="s">
        <v>513</v>
      </c>
      <c r="D36" s="67" t="s">
        <v>243</v>
      </c>
      <c r="E36" s="67" t="s">
        <v>243</v>
      </c>
      <c r="F36" s="166" t="s">
        <v>243</v>
      </c>
      <c r="G36" s="166" t="s">
        <v>243</v>
      </c>
      <c r="H36" s="166" t="s">
        <v>243</v>
      </c>
      <c r="I36" s="166" t="s">
        <v>243</v>
      </c>
      <c r="J36" s="65" t="s">
        <v>243</v>
      </c>
      <c r="K36" s="65" t="s">
        <v>243</v>
      </c>
      <c r="L36" s="65">
        <v>-23</v>
      </c>
      <c r="M36" s="67" t="s">
        <v>243</v>
      </c>
      <c r="N36" s="65" t="s">
        <v>243</v>
      </c>
      <c r="O36" s="65" t="s">
        <v>243</v>
      </c>
      <c r="P36" s="65" t="s">
        <v>243</v>
      </c>
      <c r="Q36" s="66" t="s">
        <v>243</v>
      </c>
    </row>
    <row r="37" spans="1:22" s="25" customFormat="1" ht="15" customHeight="1" x14ac:dyDescent="0.15">
      <c r="A37" s="550" t="s">
        <v>149</v>
      </c>
      <c r="B37" s="550"/>
      <c r="C37" s="138" t="s">
        <v>114</v>
      </c>
      <c r="D37" s="139">
        <v>-402</v>
      </c>
      <c r="E37" s="139">
        <v>-484</v>
      </c>
      <c r="F37" s="139">
        <v>-487</v>
      </c>
      <c r="G37" s="139">
        <v>-815</v>
      </c>
      <c r="H37" s="139">
        <v>-1152</v>
      </c>
      <c r="I37" s="226">
        <v>-1001</v>
      </c>
      <c r="J37" s="226">
        <v>-1022</v>
      </c>
      <c r="K37" s="226">
        <v>-989</v>
      </c>
      <c r="L37" s="226">
        <v>1022</v>
      </c>
      <c r="M37" s="226">
        <v>4640</v>
      </c>
      <c r="N37" s="226">
        <v>-6943</v>
      </c>
      <c r="O37" s="226">
        <v>-773</v>
      </c>
      <c r="P37" s="226">
        <v>-1260</v>
      </c>
      <c r="Q37" s="218">
        <v>-1424</v>
      </c>
    </row>
    <row r="38" spans="1:22" s="25" customFormat="1" ht="15" customHeight="1" x14ac:dyDescent="0.15">
      <c r="A38" s="552" t="s">
        <v>211</v>
      </c>
      <c r="B38" s="552"/>
      <c r="C38" s="269" t="s">
        <v>192</v>
      </c>
      <c r="D38" s="65">
        <v>13</v>
      </c>
      <c r="E38" s="65">
        <v>2</v>
      </c>
      <c r="F38" s="65" t="s">
        <v>244</v>
      </c>
      <c r="G38" s="69">
        <v>-3</v>
      </c>
      <c r="H38" s="69">
        <v>-1</v>
      </c>
      <c r="I38" s="67">
        <v>-3</v>
      </c>
      <c r="J38" s="67">
        <v>5</v>
      </c>
      <c r="K38" s="67">
        <v>7</v>
      </c>
      <c r="L38" s="67">
        <v>-26</v>
      </c>
      <c r="M38" s="67">
        <v>1</v>
      </c>
      <c r="N38" s="67">
        <v>-17</v>
      </c>
      <c r="O38" s="65">
        <v>10</v>
      </c>
      <c r="P38" s="65">
        <v>-41</v>
      </c>
      <c r="Q38" s="66">
        <v>5</v>
      </c>
    </row>
    <row r="39" spans="1:22" s="25" customFormat="1" ht="15" customHeight="1" x14ac:dyDescent="0.15">
      <c r="A39" s="552" t="s">
        <v>27</v>
      </c>
      <c r="B39" s="552"/>
      <c r="C39" s="269" t="s">
        <v>193</v>
      </c>
      <c r="D39" s="69">
        <v>1433</v>
      </c>
      <c r="E39" s="69">
        <v>-199</v>
      </c>
      <c r="F39" s="69">
        <v>76</v>
      </c>
      <c r="G39" s="69">
        <v>-810</v>
      </c>
      <c r="H39" s="69">
        <v>-1028</v>
      </c>
      <c r="I39" s="227">
        <v>2137</v>
      </c>
      <c r="J39" s="227">
        <v>2061</v>
      </c>
      <c r="K39" s="227">
        <v>-1915</v>
      </c>
      <c r="L39" s="227">
        <v>-2177</v>
      </c>
      <c r="M39" s="227">
        <v>2446</v>
      </c>
      <c r="N39" s="227">
        <v>-742</v>
      </c>
      <c r="O39" s="227">
        <v>1563</v>
      </c>
      <c r="P39" s="227">
        <v>693</v>
      </c>
      <c r="Q39" s="220">
        <v>2369</v>
      </c>
    </row>
    <row r="40" spans="1:22" s="25" customFormat="1" ht="15" customHeight="1" x14ac:dyDescent="0.15">
      <c r="A40" s="550" t="s">
        <v>162</v>
      </c>
      <c r="B40" s="550"/>
      <c r="C40" s="138" t="s">
        <v>54</v>
      </c>
      <c r="D40" s="139">
        <v>5879</v>
      </c>
      <c r="E40" s="139">
        <v>7312</v>
      </c>
      <c r="F40" s="139">
        <v>7113</v>
      </c>
      <c r="G40" s="139">
        <v>7189</v>
      </c>
      <c r="H40" s="139">
        <v>6379</v>
      </c>
      <c r="I40" s="226">
        <v>5351</v>
      </c>
      <c r="J40" s="226">
        <v>7489</v>
      </c>
      <c r="K40" s="226">
        <v>9550</v>
      </c>
      <c r="L40" s="226">
        <v>7634</v>
      </c>
      <c r="M40" s="226">
        <v>5456</v>
      </c>
      <c r="N40" s="226">
        <v>7903</v>
      </c>
      <c r="O40" s="226">
        <v>7303</v>
      </c>
      <c r="P40" s="226">
        <v>8867</v>
      </c>
      <c r="Q40" s="218">
        <v>9560</v>
      </c>
    </row>
    <row r="41" spans="1:22" s="25" customFormat="1" ht="15" customHeight="1" x14ac:dyDescent="0.15">
      <c r="A41" s="339"/>
      <c r="B41" s="339" t="s">
        <v>382</v>
      </c>
      <c r="C41" s="340"/>
      <c r="D41" s="341"/>
      <c r="E41" s="341" t="s">
        <v>243</v>
      </c>
      <c r="F41" s="341" t="s">
        <v>243</v>
      </c>
      <c r="G41" s="341" t="s">
        <v>243</v>
      </c>
      <c r="H41" s="341" t="s">
        <v>243</v>
      </c>
      <c r="I41" s="341" t="s">
        <v>243</v>
      </c>
      <c r="J41" s="341" t="s">
        <v>243</v>
      </c>
      <c r="K41" s="341" t="s">
        <v>243</v>
      </c>
      <c r="L41" s="341" t="s">
        <v>243</v>
      </c>
      <c r="M41" s="341" t="s">
        <v>243</v>
      </c>
      <c r="N41" s="342">
        <v>142</v>
      </c>
      <c r="O41" s="342" t="s">
        <v>243</v>
      </c>
      <c r="P41" s="342" t="s">
        <v>243</v>
      </c>
      <c r="Q41" s="343" t="s">
        <v>243</v>
      </c>
    </row>
    <row r="42" spans="1:22" s="25" customFormat="1" ht="15" customHeight="1" x14ac:dyDescent="0.15">
      <c r="A42" s="551" t="s">
        <v>163</v>
      </c>
      <c r="B42" s="551"/>
      <c r="C42" s="140" t="s">
        <v>55</v>
      </c>
      <c r="D42" s="141">
        <v>7312</v>
      </c>
      <c r="E42" s="141">
        <v>7113</v>
      </c>
      <c r="F42" s="141">
        <v>7189</v>
      </c>
      <c r="G42" s="141">
        <v>6379</v>
      </c>
      <c r="H42" s="141">
        <v>5351</v>
      </c>
      <c r="I42" s="228">
        <v>7489</v>
      </c>
      <c r="J42" s="228">
        <v>9550</v>
      </c>
      <c r="K42" s="228">
        <v>7634</v>
      </c>
      <c r="L42" s="228">
        <v>5456</v>
      </c>
      <c r="M42" s="228">
        <v>7903</v>
      </c>
      <c r="N42" s="228">
        <v>7303</v>
      </c>
      <c r="O42" s="228">
        <v>8867</v>
      </c>
      <c r="P42" s="228">
        <v>9560</v>
      </c>
      <c r="Q42" s="219">
        <v>11930</v>
      </c>
    </row>
    <row r="43" spans="1:22" ht="10.5" customHeight="1" x14ac:dyDescent="0.15">
      <c r="A43" s="21"/>
      <c r="B43" s="345"/>
      <c r="C43" s="21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</row>
    <row r="44" spans="1:22" s="25" customFormat="1" ht="10.5" customHeight="1" x14ac:dyDescent="0.15">
      <c r="A44" s="71"/>
      <c r="B44" s="345"/>
      <c r="C44" s="71"/>
    </row>
    <row r="45" spans="1:22" s="25" customFormat="1" ht="10.5" x14ac:dyDescent="0.15">
      <c r="A45" s="71"/>
      <c r="B45" s="71"/>
      <c r="C45" s="71"/>
    </row>
    <row r="46" spans="1:22" s="25" customFormat="1" ht="10.5" x14ac:dyDescent="0.15">
      <c r="A46" s="71"/>
      <c r="B46" s="71"/>
      <c r="C46" s="71"/>
    </row>
    <row r="47" spans="1:22" s="25" customFormat="1" ht="11.25" x14ac:dyDescent="0.15">
      <c r="A47" s="71"/>
      <c r="B47" s="71"/>
      <c r="C47" s="71"/>
      <c r="V47" s="38"/>
    </row>
    <row r="48" spans="1:22" s="27" customFormat="1" ht="11.25" x14ac:dyDescent="0.15">
      <c r="A48" s="72"/>
      <c r="B48" s="72"/>
      <c r="C48" s="72"/>
    </row>
    <row r="49" spans="1:3" s="27" customFormat="1" ht="11.25" x14ac:dyDescent="0.15">
      <c r="A49" s="72"/>
      <c r="B49" s="72"/>
      <c r="C49" s="72"/>
    </row>
    <row r="50" spans="1:3" s="27" customFormat="1" ht="11.25" x14ac:dyDescent="0.15">
      <c r="A50" s="72"/>
      <c r="B50" s="72"/>
      <c r="C50" s="72"/>
    </row>
    <row r="51" spans="1:3" s="27" customFormat="1" ht="11.25" x14ac:dyDescent="0.15">
      <c r="A51" s="72"/>
      <c r="B51" s="72"/>
      <c r="C51" s="72"/>
    </row>
    <row r="52" spans="1:3" s="27" customFormat="1" ht="11.25" x14ac:dyDescent="0.15">
      <c r="A52" s="72"/>
      <c r="B52" s="72"/>
      <c r="C52" s="72"/>
    </row>
  </sheetData>
  <mergeCells count="8">
    <mergeCell ref="A42:B42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4" orientation="landscape" r:id="rId1"/>
  <headerFooter alignWithMargins="0"/>
  <colBreaks count="1" manualBreakCount="1">
    <brk id="13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O38"/>
  <sheetViews>
    <sheetView showGridLines="0" view="pageBreakPreview" zoomScale="115" zoomScaleNormal="100" zoomScaleSheetLayoutView="115" workbookViewId="0">
      <pane xSplit="3" topLeftCell="D1" activePane="topRight" state="frozen"/>
      <selection activeCell="Q23" sqref="Q23"/>
      <selection pane="topRight" activeCell="Q23" sqref="Q23"/>
    </sheetView>
  </sheetViews>
  <sheetFormatPr defaultColWidth="9" defaultRowHeight="13.5" x14ac:dyDescent="0.15"/>
  <cols>
    <col min="1" max="1" width="1" style="21" customWidth="1"/>
    <col min="2" max="2" width="18" style="21" customWidth="1"/>
    <col min="3" max="3" width="26.625" style="21" customWidth="1"/>
    <col min="4" max="4" width="10.625" style="21" hidden="1" customWidth="1"/>
    <col min="5" max="9" width="10.625" style="21" customWidth="1"/>
    <col min="10" max="10" width="10.125" style="21" customWidth="1"/>
    <col min="11" max="11" width="9.875" style="21" bestFit="1" customWidth="1"/>
    <col min="12" max="14" width="9.875" style="21" customWidth="1"/>
    <col min="15" max="16384" width="9" style="21"/>
  </cols>
  <sheetData>
    <row r="1" spans="1:14" ht="13.5" customHeight="1" x14ac:dyDescent="0.15"/>
    <row r="2" spans="1:14" ht="22.5" customHeight="1" x14ac:dyDescent="0.15">
      <c r="A2" s="103"/>
      <c r="B2" s="22" t="s">
        <v>288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5" customFormat="1" ht="22.5" customHeight="1" x14ac:dyDescent="0.15">
      <c r="A3" s="7"/>
      <c r="B3" s="8" t="s">
        <v>242</v>
      </c>
      <c r="C3" s="355" t="s">
        <v>515</v>
      </c>
      <c r="D3" s="259"/>
      <c r="E3" s="9"/>
      <c r="F3" s="9"/>
      <c r="G3" s="80"/>
      <c r="H3" s="276"/>
      <c r="I3" s="276"/>
      <c r="J3" s="554" t="s">
        <v>301</v>
      </c>
      <c r="K3" s="554"/>
      <c r="L3" s="554"/>
      <c r="M3" s="554"/>
    </row>
    <row r="4" spans="1:14" s="12" customFormat="1" ht="11.25" customHeight="1" x14ac:dyDescent="0.15">
      <c r="A4" s="4"/>
      <c r="B4" s="4"/>
      <c r="C4" s="4"/>
      <c r="D4" s="129"/>
      <c r="E4" s="129"/>
      <c r="F4" s="129"/>
      <c r="G4" s="130"/>
      <c r="H4" s="130"/>
      <c r="I4" s="130"/>
      <c r="J4" s="130"/>
      <c r="K4" s="130"/>
      <c r="L4" s="130"/>
      <c r="M4" s="130"/>
      <c r="N4" s="130"/>
    </row>
    <row r="5" spans="1:14" s="25" customFormat="1" ht="11.25" customHeight="1" x14ac:dyDescent="0.15">
      <c r="A5" s="28"/>
      <c r="B5" s="28"/>
      <c r="C5" s="28"/>
      <c r="D5" s="131" t="s">
        <v>364</v>
      </c>
      <c r="E5" s="131" t="s">
        <v>365</v>
      </c>
      <c r="F5" s="131" t="s">
        <v>366</v>
      </c>
      <c r="G5" s="131" t="s">
        <v>367</v>
      </c>
      <c r="H5" s="88" t="s">
        <v>368</v>
      </c>
      <c r="I5" s="88" t="s">
        <v>369</v>
      </c>
      <c r="J5" s="88" t="s">
        <v>370</v>
      </c>
      <c r="K5" s="88" t="s">
        <v>371</v>
      </c>
      <c r="L5" s="335" t="s">
        <v>580</v>
      </c>
      <c r="M5" s="335" t="s">
        <v>581</v>
      </c>
      <c r="N5" s="334" t="s">
        <v>582</v>
      </c>
    </row>
    <row r="6" spans="1:14" s="25" customFormat="1" ht="15" customHeight="1" x14ac:dyDescent="0.15">
      <c r="A6" s="45" t="s">
        <v>135</v>
      </c>
      <c r="B6" s="45"/>
      <c r="C6" s="46" t="s">
        <v>107</v>
      </c>
      <c r="D6" s="47">
        <v>15338</v>
      </c>
      <c r="E6" s="47">
        <v>14698</v>
      </c>
      <c r="F6" s="47">
        <v>16150</v>
      </c>
      <c r="G6" s="47">
        <v>15363</v>
      </c>
      <c r="H6" s="47">
        <v>14485</v>
      </c>
      <c r="I6" s="47">
        <v>15775</v>
      </c>
      <c r="J6" s="47">
        <v>15188</v>
      </c>
      <c r="K6" s="47">
        <v>11353</v>
      </c>
      <c r="L6" s="47">
        <v>11455</v>
      </c>
      <c r="M6" s="47">
        <v>11169</v>
      </c>
      <c r="N6" s="48">
        <v>11231</v>
      </c>
    </row>
    <row r="7" spans="1:14" s="25" customFormat="1" ht="15" customHeight="1" x14ac:dyDescent="0.15">
      <c r="A7" s="28" t="s">
        <v>136</v>
      </c>
      <c r="B7" s="28"/>
      <c r="C7" s="49" t="s">
        <v>108</v>
      </c>
      <c r="D7" s="50">
        <v>11659</v>
      </c>
      <c r="E7" s="50">
        <v>11718</v>
      </c>
      <c r="F7" s="50">
        <v>12936</v>
      </c>
      <c r="G7" s="50">
        <v>11735</v>
      </c>
      <c r="H7" s="50">
        <v>10218</v>
      </c>
      <c r="I7" s="50">
        <v>11100</v>
      </c>
      <c r="J7" s="50">
        <v>9665</v>
      </c>
      <c r="K7" s="50">
        <v>7258</v>
      </c>
      <c r="L7" s="306">
        <v>7045</v>
      </c>
      <c r="M7" s="306">
        <v>6653</v>
      </c>
      <c r="N7" s="246">
        <v>6437</v>
      </c>
    </row>
    <row r="8" spans="1:14" s="25" customFormat="1" ht="15" customHeight="1" x14ac:dyDescent="0.15">
      <c r="A8" s="13" t="s">
        <v>137</v>
      </c>
      <c r="B8" s="13"/>
      <c r="C8" s="17" t="s">
        <v>191</v>
      </c>
      <c r="D8" s="56">
        <v>3678</v>
      </c>
      <c r="E8" s="56">
        <v>2979</v>
      </c>
      <c r="F8" s="56">
        <v>3214</v>
      </c>
      <c r="G8" s="56">
        <v>3627</v>
      </c>
      <c r="H8" s="56">
        <v>4267</v>
      </c>
      <c r="I8" s="56">
        <v>4675</v>
      </c>
      <c r="J8" s="56">
        <v>5523</v>
      </c>
      <c r="K8" s="56">
        <v>4094</v>
      </c>
      <c r="L8" s="309">
        <v>4410</v>
      </c>
      <c r="M8" s="309">
        <v>4515</v>
      </c>
      <c r="N8" s="250">
        <v>4793</v>
      </c>
    </row>
    <row r="9" spans="1:14" s="25" customFormat="1" ht="15" customHeight="1" x14ac:dyDescent="0.15">
      <c r="A9" s="13" t="s">
        <v>138</v>
      </c>
      <c r="B9" s="13"/>
      <c r="C9" s="17" t="s">
        <v>109</v>
      </c>
      <c r="D9" s="56">
        <v>1663</v>
      </c>
      <c r="E9" s="56">
        <v>1812</v>
      </c>
      <c r="F9" s="56">
        <v>2204</v>
      </c>
      <c r="G9" s="56">
        <v>2337</v>
      </c>
      <c r="H9" s="56">
        <v>2532</v>
      </c>
      <c r="I9" s="56">
        <v>2985</v>
      </c>
      <c r="J9" s="56">
        <v>2806</v>
      </c>
      <c r="K9" s="56">
        <v>2861</v>
      </c>
      <c r="L9" s="309">
        <v>2856</v>
      </c>
      <c r="M9" s="309">
        <v>2848</v>
      </c>
      <c r="N9" s="250">
        <v>3567</v>
      </c>
    </row>
    <row r="10" spans="1:14" s="25" customFormat="1" ht="15" customHeight="1" x14ac:dyDescent="0.15">
      <c r="A10" s="13" t="s">
        <v>140</v>
      </c>
      <c r="B10" s="13"/>
      <c r="C10" s="17" t="s">
        <v>110</v>
      </c>
      <c r="D10" s="56">
        <v>2014</v>
      </c>
      <c r="E10" s="56">
        <v>1167</v>
      </c>
      <c r="F10" s="56">
        <v>1010</v>
      </c>
      <c r="G10" s="56">
        <v>1290</v>
      </c>
      <c r="H10" s="56">
        <v>1734</v>
      </c>
      <c r="I10" s="56">
        <v>1689</v>
      </c>
      <c r="J10" s="56">
        <v>2717</v>
      </c>
      <c r="K10" s="56">
        <v>1232</v>
      </c>
      <c r="L10" s="56">
        <v>1553</v>
      </c>
      <c r="M10" s="56">
        <v>1667</v>
      </c>
      <c r="N10" s="57">
        <v>1226</v>
      </c>
    </row>
    <row r="11" spans="1:14" s="25" customFormat="1" ht="15" customHeight="1" x14ac:dyDescent="0.15">
      <c r="A11" s="13" t="s">
        <v>143</v>
      </c>
      <c r="B11" s="13"/>
      <c r="C11" s="17" t="s">
        <v>111</v>
      </c>
      <c r="D11" s="56">
        <v>2039</v>
      </c>
      <c r="E11" s="56">
        <v>1175</v>
      </c>
      <c r="F11" s="56">
        <v>1042</v>
      </c>
      <c r="G11" s="56">
        <v>1321</v>
      </c>
      <c r="H11" s="56">
        <v>1738</v>
      </c>
      <c r="I11" s="56">
        <v>1644</v>
      </c>
      <c r="J11" s="56">
        <v>2695</v>
      </c>
      <c r="K11" s="56">
        <v>1237</v>
      </c>
      <c r="L11" s="56">
        <v>1556</v>
      </c>
      <c r="M11" s="56">
        <v>1675</v>
      </c>
      <c r="N11" s="57">
        <v>1235</v>
      </c>
    </row>
    <row r="12" spans="1:14" s="25" customFormat="1" ht="15" customHeight="1" x14ac:dyDescent="0.15">
      <c r="A12" s="13" t="s">
        <v>144</v>
      </c>
      <c r="B12" s="13"/>
      <c r="C12" s="18" t="s">
        <v>189</v>
      </c>
      <c r="D12" s="58">
        <v>1893</v>
      </c>
      <c r="E12" s="58">
        <v>1197</v>
      </c>
      <c r="F12" s="58">
        <v>1028</v>
      </c>
      <c r="G12" s="58">
        <v>1318</v>
      </c>
      <c r="H12" s="58">
        <v>1849</v>
      </c>
      <c r="I12" s="58">
        <v>1472</v>
      </c>
      <c r="J12" s="58">
        <v>2643</v>
      </c>
      <c r="K12" s="58">
        <v>1237</v>
      </c>
      <c r="L12" s="338">
        <v>1576</v>
      </c>
      <c r="M12" s="338">
        <v>1674</v>
      </c>
      <c r="N12" s="252">
        <v>1233</v>
      </c>
    </row>
    <row r="13" spans="1:14" s="25" customFormat="1" ht="15" customHeight="1" x14ac:dyDescent="0.15">
      <c r="A13" s="106" t="s">
        <v>145</v>
      </c>
      <c r="B13" s="106"/>
      <c r="C13" s="96" t="s">
        <v>112</v>
      </c>
      <c r="D13" s="132">
        <v>1104</v>
      </c>
      <c r="E13" s="132">
        <v>719</v>
      </c>
      <c r="F13" s="132">
        <v>580</v>
      </c>
      <c r="G13" s="132">
        <v>812</v>
      </c>
      <c r="H13" s="132">
        <v>1171</v>
      </c>
      <c r="I13" s="132">
        <v>955</v>
      </c>
      <c r="J13" s="132">
        <v>1963</v>
      </c>
      <c r="K13" s="132">
        <v>1012</v>
      </c>
      <c r="L13" s="132">
        <v>1375</v>
      </c>
      <c r="M13" s="132">
        <v>1351</v>
      </c>
      <c r="N13" s="133">
        <v>958</v>
      </c>
    </row>
    <row r="14" spans="1:14" ht="15" customHeight="1" x14ac:dyDescent="0.15">
      <c r="A14" s="555" t="s">
        <v>56</v>
      </c>
      <c r="B14" s="555"/>
      <c r="C14" s="37" t="s">
        <v>77</v>
      </c>
      <c r="D14" s="153">
        <v>632</v>
      </c>
      <c r="E14" s="153">
        <v>1124</v>
      </c>
      <c r="F14" s="153">
        <v>1415</v>
      </c>
      <c r="G14" s="153">
        <v>1673</v>
      </c>
      <c r="H14" s="153">
        <v>569</v>
      </c>
      <c r="I14" s="153">
        <v>-4468</v>
      </c>
      <c r="J14" s="153">
        <v>3538</v>
      </c>
      <c r="K14" s="153">
        <v>1190</v>
      </c>
      <c r="L14" s="153">
        <v>1347</v>
      </c>
      <c r="M14" s="153">
        <v>2747</v>
      </c>
      <c r="N14" s="541">
        <v>1746</v>
      </c>
    </row>
    <row r="15" spans="1:14" s="25" customFormat="1" ht="15" customHeight="1" x14ac:dyDescent="0.15">
      <c r="A15" s="556" t="s">
        <v>148</v>
      </c>
      <c r="B15" s="556"/>
      <c r="C15" s="35" t="s">
        <v>83</v>
      </c>
      <c r="D15" s="67">
        <v>-1179</v>
      </c>
      <c r="E15" s="67">
        <v>-522</v>
      </c>
      <c r="F15" s="67">
        <v>-624</v>
      </c>
      <c r="G15" s="67">
        <v>-836</v>
      </c>
      <c r="H15" s="67">
        <v>-1900</v>
      </c>
      <c r="I15" s="67">
        <v>-442</v>
      </c>
      <c r="J15" s="67">
        <v>-897</v>
      </c>
      <c r="K15" s="67">
        <v>-144</v>
      </c>
      <c r="L15" s="67">
        <v>21</v>
      </c>
      <c r="M15" s="67">
        <v>-209</v>
      </c>
      <c r="N15" s="68">
        <v>-700</v>
      </c>
    </row>
    <row r="16" spans="1:14" s="25" customFormat="1" ht="15" customHeight="1" x14ac:dyDescent="0.15">
      <c r="A16" s="557" t="s">
        <v>149</v>
      </c>
      <c r="B16" s="557"/>
      <c r="C16" s="36" t="s">
        <v>114</v>
      </c>
      <c r="D16" s="154">
        <v>-808</v>
      </c>
      <c r="E16" s="154">
        <v>-609</v>
      </c>
      <c r="F16" s="154">
        <v>-639</v>
      </c>
      <c r="G16" s="154">
        <v>-619</v>
      </c>
      <c r="H16" s="154">
        <v>-199</v>
      </c>
      <c r="I16" s="154">
        <v>5655</v>
      </c>
      <c r="J16" s="154">
        <v>-1111</v>
      </c>
      <c r="K16" s="154">
        <v>-588</v>
      </c>
      <c r="L16" s="154">
        <v>-590</v>
      </c>
      <c r="M16" s="154">
        <v>-752</v>
      </c>
      <c r="N16" s="240">
        <v>-753</v>
      </c>
    </row>
    <row r="17" spans="1:15" s="25" customFormat="1" ht="15" customHeight="1" x14ac:dyDescent="0.15">
      <c r="A17" s="550" t="s">
        <v>162</v>
      </c>
      <c r="B17" s="550"/>
      <c r="C17" s="138" t="s">
        <v>54</v>
      </c>
      <c r="D17" s="139">
        <v>6379</v>
      </c>
      <c r="E17" s="139">
        <v>5351</v>
      </c>
      <c r="F17" s="139">
        <v>7489</v>
      </c>
      <c r="G17" s="139">
        <v>9550</v>
      </c>
      <c r="H17" s="139">
        <v>7634</v>
      </c>
      <c r="I17" s="139">
        <v>5456</v>
      </c>
      <c r="J17" s="139">
        <v>7903</v>
      </c>
      <c r="K17" s="139">
        <v>7303</v>
      </c>
      <c r="L17" s="139">
        <v>8867</v>
      </c>
      <c r="M17" s="139">
        <v>9560</v>
      </c>
      <c r="N17" s="241">
        <v>11930</v>
      </c>
      <c r="O17" s="12"/>
    </row>
    <row r="18" spans="1:15" s="25" customFormat="1" ht="15" customHeight="1" x14ac:dyDescent="0.15">
      <c r="A18" s="551" t="s">
        <v>163</v>
      </c>
      <c r="B18" s="551"/>
      <c r="C18" s="140" t="s">
        <v>55</v>
      </c>
      <c r="D18" s="141">
        <v>5022</v>
      </c>
      <c r="E18" s="141">
        <v>5343</v>
      </c>
      <c r="F18" s="141">
        <v>7645</v>
      </c>
      <c r="G18" s="141">
        <v>9775</v>
      </c>
      <c r="H18" s="141">
        <v>6099</v>
      </c>
      <c r="I18" s="141">
        <v>6195</v>
      </c>
      <c r="J18" s="141">
        <v>9576</v>
      </c>
      <c r="K18" s="141">
        <v>7775</v>
      </c>
      <c r="L18" s="141">
        <v>9599</v>
      </c>
      <c r="M18" s="141">
        <v>11309</v>
      </c>
      <c r="N18" s="242">
        <v>12229</v>
      </c>
      <c r="O18" s="12"/>
    </row>
    <row r="19" spans="1:15" ht="9.75" customHeight="1" x14ac:dyDescent="0.15">
      <c r="A19" s="81"/>
      <c r="B19" s="81"/>
      <c r="C19" s="82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1" spans="1:15" ht="11.25" customHeight="1" x14ac:dyDescent="0.15">
      <c r="A21" s="4"/>
      <c r="B21" s="4"/>
      <c r="C21" s="14"/>
      <c r="D21" s="129"/>
      <c r="E21" s="129"/>
      <c r="F21" s="130"/>
      <c r="G21" s="130"/>
      <c r="H21" s="130"/>
      <c r="I21" s="130"/>
      <c r="J21" s="130"/>
      <c r="K21" s="130"/>
      <c r="L21" s="130"/>
      <c r="M21" s="130"/>
      <c r="N21" s="130"/>
    </row>
    <row r="22" spans="1:15" ht="11.25" customHeight="1" x14ac:dyDescent="0.15">
      <c r="A22" s="28"/>
      <c r="B22" s="28"/>
      <c r="C22" s="49"/>
      <c r="D22" s="131" t="s">
        <v>357</v>
      </c>
      <c r="E22" s="131" t="s">
        <v>358</v>
      </c>
      <c r="F22" s="131" t="s">
        <v>359</v>
      </c>
      <c r="G22" s="131" t="s">
        <v>360</v>
      </c>
      <c r="H22" s="88" t="s">
        <v>361</v>
      </c>
      <c r="I22" s="88" t="s">
        <v>362</v>
      </c>
      <c r="J22" s="88" t="s">
        <v>363</v>
      </c>
      <c r="K22" s="331" t="s">
        <v>583</v>
      </c>
      <c r="L22" s="88" t="s">
        <v>584</v>
      </c>
      <c r="M22" s="88" t="s">
        <v>585</v>
      </c>
      <c r="N22" s="543" t="s">
        <v>586</v>
      </c>
    </row>
    <row r="23" spans="1:15" ht="15" customHeight="1" x14ac:dyDescent="0.15">
      <c r="A23" s="45" t="s">
        <v>135</v>
      </c>
      <c r="B23" s="45"/>
      <c r="C23" s="46" t="s">
        <v>107</v>
      </c>
      <c r="D23" s="47">
        <v>17265</v>
      </c>
      <c r="E23" s="47">
        <v>14592</v>
      </c>
      <c r="F23" s="47">
        <v>16349</v>
      </c>
      <c r="G23" s="47">
        <v>15121</v>
      </c>
      <c r="H23" s="47">
        <v>15307</v>
      </c>
      <c r="I23" s="47">
        <v>15248</v>
      </c>
      <c r="J23" s="47">
        <v>15204</v>
      </c>
      <c r="K23" s="47">
        <v>12288</v>
      </c>
      <c r="L23" s="47">
        <v>12105</v>
      </c>
      <c r="M23" s="47">
        <v>11330</v>
      </c>
      <c r="N23" s="51" t="s">
        <v>243</v>
      </c>
    </row>
    <row r="24" spans="1:15" ht="15" customHeight="1" x14ac:dyDescent="0.15">
      <c r="A24" s="28" t="s">
        <v>136</v>
      </c>
      <c r="B24" s="28"/>
      <c r="C24" s="49" t="s">
        <v>108</v>
      </c>
      <c r="D24" s="50">
        <v>14064</v>
      </c>
      <c r="E24" s="50">
        <v>11186</v>
      </c>
      <c r="F24" s="50">
        <v>11883</v>
      </c>
      <c r="G24" s="50">
        <v>18233</v>
      </c>
      <c r="H24" s="50">
        <v>11274</v>
      </c>
      <c r="I24" s="50">
        <v>9979</v>
      </c>
      <c r="J24" s="50">
        <v>10191</v>
      </c>
      <c r="K24" s="50">
        <v>7708</v>
      </c>
      <c r="L24" s="50">
        <v>7220</v>
      </c>
      <c r="M24" s="50">
        <v>6317</v>
      </c>
      <c r="N24" s="51" t="s">
        <v>243</v>
      </c>
    </row>
    <row r="25" spans="1:15" ht="15" customHeight="1" x14ac:dyDescent="0.15">
      <c r="A25" s="13" t="s">
        <v>137</v>
      </c>
      <c r="B25" s="13"/>
      <c r="C25" s="17" t="s">
        <v>191</v>
      </c>
      <c r="D25" s="56">
        <v>3201</v>
      </c>
      <c r="E25" s="56">
        <v>3405</v>
      </c>
      <c r="F25" s="56">
        <v>4465</v>
      </c>
      <c r="G25" s="56">
        <v>-3111</v>
      </c>
      <c r="H25" s="56">
        <v>4032</v>
      </c>
      <c r="I25" s="56">
        <v>5269</v>
      </c>
      <c r="J25" s="56">
        <v>5013</v>
      </c>
      <c r="K25" s="56">
        <v>4580</v>
      </c>
      <c r="L25" s="56">
        <v>4884</v>
      </c>
      <c r="M25" s="56">
        <v>5012</v>
      </c>
      <c r="N25" s="57" t="s">
        <v>243</v>
      </c>
    </row>
    <row r="26" spans="1:15" ht="15" customHeight="1" x14ac:dyDescent="0.15">
      <c r="A26" s="13" t="s">
        <v>138</v>
      </c>
      <c r="B26" s="13"/>
      <c r="C26" s="17" t="s">
        <v>109</v>
      </c>
      <c r="D26" s="56">
        <v>1805</v>
      </c>
      <c r="E26" s="56">
        <v>1848</v>
      </c>
      <c r="F26" s="56">
        <v>2140</v>
      </c>
      <c r="G26" s="56">
        <v>2302</v>
      </c>
      <c r="H26" s="56">
        <v>3112</v>
      </c>
      <c r="I26" s="56">
        <v>3606</v>
      </c>
      <c r="J26" s="56">
        <v>3368</v>
      </c>
      <c r="K26" s="56">
        <v>3479</v>
      </c>
      <c r="L26" s="56">
        <v>2989</v>
      </c>
      <c r="M26" s="56">
        <v>3691</v>
      </c>
      <c r="N26" s="57" t="s">
        <v>243</v>
      </c>
    </row>
    <row r="27" spans="1:15" ht="15" customHeight="1" x14ac:dyDescent="0.15">
      <c r="A27" s="13" t="s">
        <v>140</v>
      </c>
      <c r="B27" s="13"/>
      <c r="C27" s="17" t="s">
        <v>110</v>
      </c>
      <c r="D27" s="56">
        <v>1395</v>
      </c>
      <c r="E27" s="56">
        <v>1557</v>
      </c>
      <c r="F27" s="56">
        <v>2324</v>
      </c>
      <c r="G27" s="56">
        <v>-5413</v>
      </c>
      <c r="H27" s="56">
        <v>919</v>
      </c>
      <c r="I27" s="56">
        <v>1662</v>
      </c>
      <c r="J27" s="56">
        <v>1645</v>
      </c>
      <c r="K27" s="56">
        <v>1100</v>
      </c>
      <c r="L27" s="56">
        <v>1895</v>
      </c>
      <c r="M27" s="56">
        <v>1321</v>
      </c>
      <c r="N27" s="51" t="s">
        <v>243</v>
      </c>
    </row>
    <row r="28" spans="1:15" ht="15" customHeight="1" x14ac:dyDescent="0.15">
      <c r="A28" s="13" t="s">
        <v>143</v>
      </c>
      <c r="B28" s="13"/>
      <c r="C28" s="17" t="s">
        <v>111</v>
      </c>
      <c r="D28" s="56">
        <v>1411</v>
      </c>
      <c r="E28" s="56">
        <v>1560</v>
      </c>
      <c r="F28" s="56">
        <v>2307</v>
      </c>
      <c r="G28" s="56">
        <v>-5403</v>
      </c>
      <c r="H28" s="56">
        <v>831</v>
      </c>
      <c r="I28" s="56">
        <v>1532</v>
      </c>
      <c r="J28" s="56">
        <v>1646</v>
      </c>
      <c r="K28" s="56">
        <v>1108</v>
      </c>
      <c r="L28" s="56">
        <v>1931</v>
      </c>
      <c r="M28" s="56">
        <v>1328</v>
      </c>
      <c r="N28" s="51" t="s">
        <v>243</v>
      </c>
    </row>
    <row r="29" spans="1:15" s="25" customFormat="1" ht="15" customHeight="1" x14ac:dyDescent="0.15">
      <c r="A29" s="13" t="s">
        <v>144</v>
      </c>
      <c r="B29" s="13"/>
      <c r="C29" s="17" t="s">
        <v>189</v>
      </c>
      <c r="D29" s="58">
        <v>1292</v>
      </c>
      <c r="E29" s="58">
        <v>1549</v>
      </c>
      <c r="F29" s="58">
        <v>2230</v>
      </c>
      <c r="G29" s="58">
        <v>-6433</v>
      </c>
      <c r="H29" s="58">
        <v>-7244</v>
      </c>
      <c r="I29" s="58">
        <v>1218</v>
      </c>
      <c r="J29" s="58">
        <v>3073</v>
      </c>
      <c r="K29" s="58">
        <v>1094</v>
      </c>
      <c r="L29" s="58">
        <v>-144</v>
      </c>
      <c r="M29" s="58">
        <v>1309</v>
      </c>
      <c r="N29" s="51" t="s">
        <v>243</v>
      </c>
    </row>
    <row r="30" spans="1:15" ht="15" customHeight="1" x14ac:dyDescent="0.15">
      <c r="A30" s="106" t="s">
        <v>145</v>
      </c>
      <c r="B30" s="106"/>
      <c r="C30" s="96" t="s">
        <v>112</v>
      </c>
      <c r="D30" s="132">
        <v>639</v>
      </c>
      <c r="E30" s="132">
        <v>955</v>
      </c>
      <c r="F30" s="132">
        <v>1283</v>
      </c>
      <c r="G30" s="132">
        <v>-5520</v>
      </c>
      <c r="H30" s="132">
        <v>-7265</v>
      </c>
      <c r="I30" s="132">
        <v>1411</v>
      </c>
      <c r="J30" s="132">
        <v>2352</v>
      </c>
      <c r="K30" s="132">
        <v>1021</v>
      </c>
      <c r="L30" s="132">
        <v>-276</v>
      </c>
      <c r="M30" s="132">
        <v>1109</v>
      </c>
      <c r="N30" s="133" t="s">
        <v>243</v>
      </c>
    </row>
    <row r="31" spans="1:15" ht="15" customHeight="1" x14ac:dyDescent="0.15">
      <c r="A31" s="555" t="s">
        <v>56</v>
      </c>
      <c r="B31" s="555"/>
      <c r="C31" s="37" t="s">
        <v>77</v>
      </c>
      <c r="D31" s="153">
        <v>2204</v>
      </c>
      <c r="E31" s="153">
        <v>1156</v>
      </c>
      <c r="F31" s="153">
        <v>3313</v>
      </c>
      <c r="G31" s="153">
        <v>2662</v>
      </c>
      <c r="H31" s="153">
        <v>1647</v>
      </c>
      <c r="I31" s="153">
        <v>4920</v>
      </c>
      <c r="J31" s="153">
        <v>-4932</v>
      </c>
      <c r="K31" s="153">
        <v>4574</v>
      </c>
      <c r="L31" s="56">
        <v>2244</v>
      </c>
      <c r="M31" s="434">
        <v>1347</v>
      </c>
      <c r="N31" s="324" t="s">
        <v>243</v>
      </c>
    </row>
    <row r="32" spans="1:15" s="25" customFormat="1" ht="15" customHeight="1" x14ac:dyDescent="0.15">
      <c r="A32" s="556" t="s">
        <v>148</v>
      </c>
      <c r="B32" s="556"/>
      <c r="C32" s="35" t="s">
        <v>83</v>
      </c>
      <c r="D32" s="67">
        <v>-1648</v>
      </c>
      <c r="E32" s="67">
        <v>-1632</v>
      </c>
      <c r="F32" s="67">
        <v>-961</v>
      </c>
      <c r="G32" s="67">
        <v>-420</v>
      </c>
      <c r="H32" s="67">
        <v>-1249</v>
      </c>
      <c r="I32" s="67">
        <v>-3183</v>
      </c>
      <c r="J32" s="67">
        <v>97</v>
      </c>
      <c r="K32" s="67">
        <v>597</v>
      </c>
      <c r="L32" s="56">
        <v>-248</v>
      </c>
      <c r="M32" s="67">
        <v>-97</v>
      </c>
      <c r="N32" s="68" t="s">
        <v>243</v>
      </c>
    </row>
    <row r="33" spans="1:14" s="25" customFormat="1" ht="15" customHeight="1" x14ac:dyDescent="0.15">
      <c r="A33" s="557" t="s">
        <v>149</v>
      </c>
      <c r="B33" s="557"/>
      <c r="C33" s="36" t="s">
        <v>114</v>
      </c>
      <c r="D33" s="154">
        <v>-7</v>
      </c>
      <c r="E33" s="154">
        <v>-543</v>
      </c>
      <c r="F33" s="154">
        <v>-362</v>
      </c>
      <c r="G33" s="154">
        <v>-403</v>
      </c>
      <c r="H33" s="154">
        <v>-790</v>
      </c>
      <c r="I33" s="154">
        <v>-4633</v>
      </c>
      <c r="J33" s="154">
        <v>5751</v>
      </c>
      <c r="K33" s="154">
        <v>-6355</v>
      </c>
      <c r="L33" s="58">
        <v>-1260</v>
      </c>
      <c r="M33" s="154">
        <v>-672</v>
      </c>
      <c r="N33" s="240" t="s">
        <v>243</v>
      </c>
    </row>
    <row r="34" spans="1:14" s="25" customFormat="1" ht="15" customHeight="1" x14ac:dyDescent="0.15">
      <c r="A34" s="550" t="s">
        <v>162</v>
      </c>
      <c r="B34" s="550"/>
      <c r="C34" s="138" t="s">
        <v>54</v>
      </c>
      <c r="D34" s="139">
        <v>5022</v>
      </c>
      <c r="E34" s="139">
        <v>5343</v>
      </c>
      <c r="F34" s="139">
        <v>7645</v>
      </c>
      <c r="G34" s="139">
        <v>9775</v>
      </c>
      <c r="H34" s="139">
        <v>6099</v>
      </c>
      <c r="I34" s="139">
        <v>6195</v>
      </c>
      <c r="J34" s="139">
        <v>9576</v>
      </c>
      <c r="K34" s="139">
        <v>7775</v>
      </c>
      <c r="L34" s="139">
        <v>9599</v>
      </c>
      <c r="M34" s="139">
        <v>11309</v>
      </c>
      <c r="N34" s="241" t="s">
        <v>243</v>
      </c>
    </row>
    <row r="35" spans="1:14" s="25" customFormat="1" ht="15" customHeight="1" x14ac:dyDescent="0.15">
      <c r="A35" s="551" t="s">
        <v>163</v>
      </c>
      <c r="B35" s="551"/>
      <c r="C35" s="140" t="s">
        <v>55</v>
      </c>
      <c r="D35" s="141">
        <v>5351</v>
      </c>
      <c r="E35" s="141">
        <v>7489</v>
      </c>
      <c r="F35" s="141">
        <v>9550</v>
      </c>
      <c r="G35" s="141">
        <v>7634</v>
      </c>
      <c r="H35" s="141">
        <v>5456</v>
      </c>
      <c r="I35" s="141">
        <v>7903</v>
      </c>
      <c r="J35" s="141">
        <v>7303</v>
      </c>
      <c r="K35" s="141">
        <v>8867</v>
      </c>
      <c r="L35" s="141">
        <v>9560</v>
      </c>
      <c r="M35" s="141">
        <v>11930</v>
      </c>
      <c r="N35" s="242" t="s">
        <v>243</v>
      </c>
    </row>
    <row r="36" spans="1:14" ht="10.5" customHeight="1" x14ac:dyDescent="0.15">
      <c r="B36" s="59"/>
    </row>
    <row r="37" spans="1:14" ht="11.1" customHeight="1" x14ac:dyDescent="0.15">
      <c r="B37" s="32"/>
    </row>
    <row r="38" spans="1:14" ht="11.1" customHeight="1" x14ac:dyDescent="0.15"/>
  </sheetData>
  <mergeCells count="11">
    <mergeCell ref="A35:B35"/>
    <mergeCell ref="A18:B18"/>
    <mergeCell ref="J3:M3"/>
    <mergeCell ref="A34:B34"/>
    <mergeCell ref="A14:B14"/>
    <mergeCell ref="A15:B15"/>
    <mergeCell ref="A16:B16"/>
    <mergeCell ref="A31:B31"/>
    <mergeCell ref="A32:B32"/>
    <mergeCell ref="A33:B33"/>
    <mergeCell ref="A17:B17"/>
  </mergeCells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U43"/>
  <sheetViews>
    <sheetView showGridLines="0" view="pageBreakPreview" zoomScale="130" zoomScaleNormal="100" zoomScaleSheetLayoutView="130" workbookViewId="0">
      <pane xSplit="3" ySplit="5" topLeftCell="I6" activePane="bottomRight" state="frozen"/>
      <selection activeCell="Q23" sqref="Q23"/>
      <selection pane="topRight" activeCell="Q23" sqref="Q23"/>
      <selection pane="bottomLeft" activeCell="Q23" sqref="Q23"/>
      <selection pane="bottomRight" activeCell="Q23" sqref="Q23"/>
    </sheetView>
  </sheetViews>
  <sheetFormatPr defaultColWidth="9" defaultRowHeight="13.5" x14ac:dyDescent="0.15"/>
  <cols>
    <col min="1" max="1" width="1" style="21" customWidth="1"/>
    <col min="2" max="2" width="22.125" style="21" customWidth="1"/>
    <col min="3" max="3" width="29.5" style="21" customWidth="1"/>
    <col min="4" max="10" width="10.625" style="21" customWidth="1"/>
    <col min="11" max="12" width="9.5" style="21" customWidth="1"/>
    <col min="13" max="16384" width="9" style="21"/>
  </cols>
  <sheetData>
    <row r="1" spans="1:19" ht="13.5" customHeight="1" x14ac:dyDescent="0.15"/>
    <row r="2" spans="1:19" ht="22.5" customHeight="1" x14ac:dyDescent="0.15">
      <c r="A2" s="103"/>
      <c r="B2" s="22" t="s">
        <v>231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9" ht="22.5" customHeight="1" x14ac:dyDescent="0.15">
      <c r="A3" s="435"/>
      <c r="B3" s="278" t="s">
        <v>241</v>
      </c>
      <c r="C3" s="435"/>
      <c r="D3" s="278"/>
      <c r="E3" s="435"/>
      <c r="F3" s="435"/>
      <c r="G3" s="435"/>
      <c r="H3" s="435"/>
      <c r="I3" s="435"/>
      <c r="J3" s="435"/>
    </row>
    <row r="4" spans="1:19" s="25" customFormat="1" ht="10.5" x14ac:dyDescent="0.15">
      <c r="A4" s="24"/>
      <c r="B4" s="24"/>
      <c r="C4" s="24"/>
      <c r="D4" s="24"/>
      <c r="E4" s="24"/>
      <c r="F4" s="24"/>
      <c r="G4" s="24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40</v>
      </c>
    </row>
    <row r="5" spans="1:19" s="25" customFormat="1" ht="10.5" x14ac:dyDescent="0.15">
      <c r="A5" s="24"/>
      <c r="B5" s="24"/>
      <c r="C5" s="24"/>
      <c r="D5" s="88">
        <v>2008</v>
      </c>
      <c r="E5" s="88">
        <v>2009</v>
      </c>
      <c r="F5" s="88">
        <v>2010</v>
      </c>
      <c r="G5" s="88">
        <v>2011</v>
      </c>
      <c r="H5" s="88">
        <v>2012</v>
      </c>
      <c r="I5" s="88">
        <v>2013</v>
      </c>
      <c r="J5" s="88">
        <v>2014</v>
      </c>
      <c r="K5" s="88">
        <v>2015</v>
      </c>
      <c r="L5" s="88">
        <v>2016</v>
      </c>
      <c r="M5" s="88">
        <v>2017</v>
      </c>
      <c r="N5" s="88">
        <v>2018</v>
      </c>
      <c r="O5" s="88">
        <v>2019</v>
      </c>
      <c r="P5" s="88">
        <v>2020</v>
      </c>
      <c r="Q5" s="88">
        <v>2021</v>
      </c>
      <c r="R5" s="89" t="s">
        <v>405</v>
      </c>
    </row>
    <row r="6" spans="1:19" s="25" customFormat="1" ht="15" customHeight="1" x14ac:dyDescent="0.15">
      <c r="A6" s="149" t="s">
        <v>205</v>
      </c>
      <c r="B6" s="149"/>
      <c r="C6" s="150" t="s">
        <v>221</v>
      </c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9"/>
      <c r="R6" s="389"/>
    </row>
    <row r="7" spans="1:19" s="25" customFormat="1" ht="15" customHeight="1" x14ac:dyDescent="0.15">
      <c r="A7" s="24" t="s">
        <v>135</v>
      </c>
      <c r="B7" s="24"/>
      <c r="C7" s="64" t="s">
        <v>107</v>
      </c>
      <c r="D7" s="436">
        <v>23559</v>
      </c>
      <c r="E7" s="436">
        <v>24996</v>
      </c>
      <c r="F7" s="436">
        <v>26127</v>
      </c>
      <c r="G7" s="436">
        <v>27984</v>
      </c>
      <c r="H7" s="436">
        <v>32604</v>
      </c>
      <c r="I7" s="436">
        <v>29290</v>
      </c>
      <c r="J7" s="436">
        <v>32500</v>
      </c>
      <c r="K7" s="436">
        <v>30485</v>
      </c>
      <c r="L7" s="436">
        <v>29792</v>
      </c>
      <c r="M7" s="436">
        <v>31024</v>
      </c>
      <c r="N7" s="436">
        <v>30393</v>
      </c>
      <c r="O7" s="436">
        <v>23641</v>
      </c>
      <c r="P7" s="436">
        <v>23560</v>
      </c>
      <c r="Q7" s="443">
        <v>22499</v>
      </c>
      <c r="R7" s="438">
        <v>23000</v>
      </c>
    </row>
    <row r="8" spans="1:19" s="25" customFormat="1" ht="15" customHeight="1" x14ac:dyDescent="0.15">
      <c r="A8" s="30" t="s">
        <v>137</v>
      </c>
      <c r="B8" s="30"/>
      <c r="C8" s="31" t="s">
        <v>186</v>
      </c>
      <c r="D8" s="439">
        <v>6012</v>
      </c>
      <c r="E8" s="439">
        <v>6285</v>
      </c>
      <c r="F8" s="439">
        <v>5938</v>
      </c>
      <c r="G8" s="439">
        <v>6466</v>
      </c>
      <c r="H8" s="439">
        <v>6879</v>
      </c>
      <c r="I8" s="439">
        <v>6385</v>
      </c>
      <c r="J8" s="439">
        <v>7680</v>
      </c>
      <c r="K8" s="439">
        <v>515</v>
      </c>
      <c r="L8" s="439">
        <v>8299</v>
      </c>
      <c r="M8" s="322">
        <v>9944</v>
      </c>
      <c r="N8" s="322">
        <v>10536</v>
      </c>
      <c r="O8" s="440">
        <v>8674</v>
      </c>
      <c r="P8" s="440">
        <v>9295</v>
      </c>
      <c r="Q8" s="436">
        <v>9528</v>
      </c>
      <c r="R8" s="441" t="s">
        <v>328</v>
      </c>
    </row>
    <row r="9" spans="1:19" s="25" customFormat="1" ht="15" customHeight="1" x14ac:dyDescent="0.15">
      <c r="A9" s="30" t="s">
        <v>140</v>
      </c>
      <c r="B9" s="30"/>
      <c r="C9" s="31" t="s">
        <v>110</v>
      </c>
      <c r="D9" s="439">
        <v>2499</v>
      </c>
      <c r="E9" s="439">
        <v>2571</v>
      </c>
      <c r="F9" s="439">
        <v>2489</v>
      </c>
      <c r="G9" s="439">
        <v>2957</v>
      </c>
      <c r="H9" s="439">
        <v>3410</v>
      </c>
      <c r="I9" s="439">
        <v>2724</v>
      </c>
      <c r="J9" s="439">
        <v>3335</v>
      </c>
      <c r="K9" s="439">
        <v>-4123</v>
      </c>
      <c r="L9" s="439">
        <v>2654</v>
      </c>
      <c r="M9" s="439">
        <v>3351</v>
      </c>
      <c r="N9" s="439">
        <v>4362</v>
      </c>
      <c r="O9" s="439">
        <v>2332</v>
      </c>
      <c r="P9" s="439">
        <v>3449</v>
      </c>
      <c r="Q9" s="439">
        <v>2989</v>
      </c>
      <c r="R9" s="442">
        <v>2500</v>
      </c>
    </row>
    <row r="10" spans="1:19" s="25" customFormat="1" ht="15" customHeight="1" x14ac:dyDescent="0.15">
      <c r="A10" s="30" t="s">
        <v>143</v>
      </c>
      <c r="B10" s="30"/>
      <c r="C10" s="31" t="s">
        <v>111</v>
      </c>
      <c r="D10" s="439">
        <v>2537</v>
      </c>
      <c r="E10" s="439">
        <v>2630</v>
      </c>
      <c r="F10" s="439">
        <v>2524</v>
      </c>
      <c r="G10" s="439">
        <v>2930</v>
      </c>
      <c r="H10" s="439">
        <v>3450</v>
      </c>
      <c r="I10" s="439">
        <v>2736</v>
      </c>
      <c r="J10" s="439">
        <v>3350</v>
      </c>
      <c r="K10" s="439">
        <v>-4081</v>
      </c>
      <c r="L10" s="439">
        <v>2569</v>
      </c>
      <c r="M10" s="439">
        <v>3177</v>
      </c>
      <c r="N10" s="439">
        <v>4341</v>
      </c>
      <c r="O10" s="439">
        <v>2345</v>
      </c>
      <c r="P10" s="439">
        <v>3488</v>
      </c>
      <c r="Q10" s="439">
        <v>3003</v>
      </c>
      <c r="R10" s="442">
        <v>2500</v>
      </c>
    </row>
    <row r="11" spans="1:19" s="25" customFormat="1" ht="15" customHeight="1" x14ac:dyDescent="0.15">
      <c r="A11" s="268" t="s">
        <v>145</v>
      </c>
      <c r="B11" s="268"/>
      <c r="C11" s="269" t="s">
        <v>112</v>
      </c>
      <c r="D11" s="443">
        <v>1374</v>
      </c>
      <c r="E11" s="443">
        <v>1392</v>
      </c>
      <c r="F11" s="443">
        <v>997</v>
      </c>
      <c r="G11" s="443">
        <v>1476</v>
      </c>
      <c r="H11" s="443">
        <v>1743</v>
      </c>
      <c r="I11" s="443">
        <v>1674</v>
      </c>
      <c r="J11" s="443">
        <v>1863</v>
      </c>
      <c r="K11" s="443">
        <v>-4707</v>
      </c>
      <c r="L11" s="443">
        <v>-6094</v>
      </c>
      <c r="M11" s="443">
        <v>2366</v>
      </c>
      <c r="N11" s="443">
        <v>4315</v>
      </c>
      <c r="O11" s="443">
        <v>2034</v>
      </c>
      <c r="P11" s="443">
        <v>1099</v>
      </c>
      <c r="Q11" s="443">
        <v>2460</v>
      </c>
      <c r="R11" s="437">
        <v>2000</v>
      </c>
      <c r="S11" s="545"/>
    </row>
    <row r="12" spans="1:19" s="25" customFormat="1" ht="6.75" customHeight="1" x14ac:dyDescent="0.15">
      <c r="A12" s="24"/>
      <c r="B12" s="24"/>
      <c r="C12" s="64"/>
      <c r="D12" s="436"/>
      <c r="E12" s="436"/>
      <c r="F12" s="436"/>
      <c r="G12" s="436"/>
      <c r="H12" s="436"/>
      <c r="I12" s="436"/>
      <c r="J12" s="436"/>
      <c r="K12" s="436"/>
      <c r="L12" s="438"/>
      <c r="M12" s="436"/>
      <c r="N12" s="436"/>
      <c r="O12" s="436"/>
      <c r="P12" s="436"/>
      <c r="Q12" s="438"/>
      <c r="R12" s="438"/>
    </row>
    <row r="13" spans="1:19" s="25" customFormat="1" ht="9.75" customHeight="1" x14ac:dyDescent="0.15">
      <c r="A13" s="26"/>
      <c r="B13" s="26"/>
      <c r="C13" s="351"/>
      <c r="D13" s="356"/>
      <c r="E13" s="356"/>
      <c r="F13" s="356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 t="s">
        <v>41</v>
      </c>
    </row>
    <row r="14" spans="1:19" s="25" customFormat="1" ht="15" customHeight="1" x14ac:dyDescent="0.15">
      <c r="A14" s="149" t="s">
        <v>204</v>
      </c>
      <c r="B14" s="149"/>
      <c r="C14" s="150" t="s">
        <v>221</v>
      </c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9"/>
      <c r="R14" s="389"/>
    </row>
    <row r="15" spans="1:19" s="25" customFormat="1" ht="15" customHeight="1" x14ac:dyDescent="0.15">
      <c r="A15" s="30" t="s">
        <v>216</v>
      </c>
      <c r="B15" s="30"/>
      <c r="C15" s="31" t="s">
        <v>222</v>
      </c>
      <c r="D15" s="155">
        <v>0.25519422138877867</v>
      </c>
      <c r="E15" s="155">
        <v>0.25147620898953849</v>
      </c>
      <c r="F15" s="155">
        <v>0.22728965679868593</v>
      </c>
      <c r="G15" s="155">
        <v>0.23108591107366616</v>
      </c>
      <c r="H15" s="155">
        <v>0.21101005742474513</v>
      </c>
      <c r="I15" s="155">
        <v>0.21800246396007097</v>
      </c>
      <c r="J15" s="155">
        <v>0.23632139045237205</v>
      </c>
      <c r="K15" s="155">
        <v>1.6921081206192391E-2</v>
      </c>
      <c r="L15" s="155">
        <v>0.27856648274409734</v>
      </c>
      <c r="M15" s="155">
        <v>0.32053934198351802</v>
      </c>
      <c r="N15" s="155">
        <v>0.34667331541973428</v>
      </c>
      <c r="O15" s="155">
        <v>0.36692096428370508</v>
      </c>
      <c r="P15" s="155">
        <v>0.39452083702322793</v>
      </c>
      <c r="Q15" s="155">
        <v>0.42348781699852517</v>
      </c>
      <c r="R15" s="255" t="s">
        <v>328</v>
      </c>
    </row>
    <row r="16" spans="1:19" s="25" customFormat="1" ht="15" customHeight="1" x14ac:dyDescent="0.15">
      <c r="A16" s="30" t="s">
        <v>217</v>
      </c>
      <c r="B16" s="44"/>
      <c r="C16" s="31" t="s">
        <v>223</v>
      </c>
      <c r="D16" s="155">
        <v>0.10611346814682464</v>
      </c>
      <c r="E16" s="155">
        <v>0.1028615558845488</v>
      </c>
      <c r="F16" s="155">
        <v>9.5295878861379829E-2</v>
      </c>
      <c r="G16" s="155">
        <v>0.10569809403312204</v>
      </c>
      <c r="H16" s="155">
        <v>0.10461284538520715</v>
      </c>
      <c r="I16" s="155">
        <v>9.302941117913914E-2</v>
      </c>
      <c r="J16" s="155">
        <v>0.10261568264996324</v>
      </c>
      <c r="K16" s="155">
        <v>-0.13527152082483335</v>
      </c>
      <c r="L16" s="155">
        <v>8.9096419331777268E-2</v>
      </c>
      <c r="M16" s="155">
        <v>0.10804232267367407</v>
      </c>
      <c r="N16" s="155">
        <v>0.14352979233931909</v>
      </c>
      <c r="O16" s="155">
        <v>9.8680672492839946E-2</v>
      </c>
      <c r="P16" s="155">
        <v>0.14640415286789327</v>
      </c>
      <c r="Q16" s="155">
        <v>0.13284795412408676</v>
      </c>
      <c r="R16" s="156">
        <v>0.108695652173913</v>
      </c>
    </row>
    <row r="17" spans="1:21" s="25" customFormat="1" ht="15" customHeight="1" x14ac:dyDescent="0.15">
      <c r="A17" s="30" t="s">
        <v>218</v>
      </c>
      <c r="B17" s="30"/>
      <c r="C17" s="31" t="s">
        <v>224</v>
      </c>
      <c r="D17" s="155">
        <v>0.10772367964249102</v>
      </c>
      <c r="E17" s="155">
        <v>0.10523536410968071</v>
      </c>
      <c r="F17" s="155">
        <v>9.6615125785264447E-2</v>
      </c>
      <c r="G17" s="155">
        <v>0.1047343418549825</v>
      </c>
      <c r="H17" s="155">
        <v>0.10584308628132591</v>
      </c>
      <c r="I17" s="155">
        <v>9.3438167817566892E-2</v>
      </c>
      <c r="J17" s="155">
        <v>0.10307859693863658</v>
      </c>
      <c r="K17" s="155">
        <v>-0.1339002035276953</v>
      </c>
      <c r="L17" s="155">
        <v>8.6251066575132207E-2</v>
      </c>
      <c r="M17" s="155">
        <v>0.10241609474053152</v>
      </c>
      <c r="N17" s="155">
        <v>0.14284550509515651</v>
      </c>
      <c r="O17" s="155">
        <v>9.9228647480985824E-2</v>
      </c>
      <c r="P17" s="155">
        <v>0.14805769252888601</v>
      </c>
      <c r="Q17" s="155">
        <v>0.1334941682492089</v>
      </c>
      <c r="R17" s="156">
        <v>0.10869565217391304</v>
      </c>
    </row>
    <row r="18" spans="1:21" s="25" customFormat="1" ht="15" customHeight="1" x14ac:dyDescent="0.15">
      <c r="A18" s="444" t="s">
        <v>219</v>
      </c>
      <c r="B18" s="444"/>
      <c r="C18" s="445" t="s">
        <v>225</v>
      </c>
      <c r="D18" s="446">
        <v>5.8360966418929953E-2</v>
      </c>
      <c r="E18" s="446">
        <v>5.5712722157461071E-2</v>
      </c>
      <c r="F18" s="446">
        <v>3.8174607466819707E-2</v>
      </c>
      <c r="G18" s="446">
        <v>5.2767577625873051E-2</v>
      </c>
      <c r="H18" s="446">
        <v>5.3479578171395904E-2</v>
      </c>
      <c r="I18" s="446">
        <v>5.7180545718326273E-2</v>
      </c>
      <c r="J18" s="446">
        <v>5.7347495895231776E-2</v>
      </c>
      <c r="K18" s="446">
        <v>-0.15442584333963605</v>
      </c>
      <c r="L18" s="446">
        <v>-0.20456663492856375</v>
      </c>
      <c r="M18" s="446">
        <v>7.6287875716034459E-2</v>
      </c>
      <c r="N18" s="446">
        <v>0.14200082260552355</v>
      </c>
      <c r="O18" s="446">
        <v>8.6038037204773446E-2</v>
      </c>
      <c r="P18" s="446">
        <v>4.6653764821492291E-2</v>
      </c>
      <c r="Q18" s="446">
        <v>0.10936934558359915</v>
      </c>
      <c r="R18" s="447">
        <v>8.6956521739130432E-2</v>
      </c>
      <c r="S18" s="545"/>
    </row>
    <row r="19" spans="1:21" s="25" customFormat="1" ht="10.5" customHeight="1" x14ac:dyDescent="0.15">
      <c r="B19" s="345"/>
    </row>
    <row r="20" spans="1:21" s="25" customFormat="1" ht="10.5" customHeight="1" x14ac:dyDescent="0.15">
      <c r="B20" s="345"/>
      <c r="I20" s="222"/>
      <c r="J20" s="222"/>
    </row>
    <row r="21" spans="1:21" s="25" customFormat="1" ht="13.5" customHeight="1" x14ac:dyDescent="0.15">
      <c r="I21" s="222"/>
      <c r="J21" s="222"/>
    </row>
    <row r="22" spans="1:21" s="25" customFormat="1" ht="13.5" customHeight="1" x14ac:dyDescent="0.15">
      <c r="I22" s="222"/>
      <c r="J22" s="222"/>
    </row>
    <row r="23" spans="1:21" s="25" customFormat="1" ht="13.5" customHeight="1" x14ac:dyDescent="0.15">
      <c r="I23" s="222"/>
      <c r="J23" s="222"/>
    </row>
    <row r="24" spans="1:21" s="25" customFormat="1" ht="13.5" customHeight="1" x14ac:dyDescent="0.15">
      <c r="I24" s="222"/>
      <c r="J24" s="222"/>
    </row>
    <row r="25" spans="1:21" s="25" customFormat="1" ht="13.5" customHeight="1" x14ac:dyDescent="0.15">
      <c r="I25" s="222"/>
      <c r="J25" s="222"/>
    </row>
    <row r="26" spans="1:21" s="25" customFormat="1" ht="13.5" customHeight="1" x14ac:dyDescent="0.15">
      <c r="I26" s="222"/>
      <c r="J26" s="222"/>
    </row>
    <row r="27" spans="1:21" s="25" customFormat="1" ht="13.5" customHeight="1" x14ac:dyDescent="0.15">
      <c r="I27" s="222"/>
      <c r="J27" s="222"/>
    </row>
    <row r="28" spans="1:21" s="25" customFormat="1" ht="13.5" customHeight="1" x14ac:dyDescent="0.15"/>
    <row r="29" spans="1:21" s="25" customFormat="1" ht="13.5" customHeight="1" x14ac:dyDescent="0.15"/>
    <row r="30" spans="1:21" s="25" customFormat="1" ht="13.5" customHeight="1" x14ac:dyDescent="0.15">
      <c r="U30" s="38"/>
    </row>
    <row r="31" spans="1:21" s="25" customFormat="1" ht="10.5" x14ac:dyDescent="0.15"/>
    <row r="32" spans="1:21" s="25" customFormat="1" ht="10.5" x14ac:dyDescent="0.15"/>
    <row r="33" spans="4:10" s="25" customFormat="1" ht="10.5" x14ac:dyDescent="0.15"/>
    <row r="34" spans="4:10" s="25" customFormat="1" ht="10.5" x14ac:dyDescent="0.15"/>
    <row r="35" spans="4:10" s="25" customFormat="1" ht="10.5" x14ac:dyDescent="0.15"/>
    <row r="36" spans="4:10" s="25" customFormat="1" ht="10.5" x14ac:dyDescent="0.15"/>
    <row r="37" spans="4:10" s="25" customFormat="1" ht="10.5" x14ac:dyDescent="0.15"/>
    <row r="38" spans="4:10" s="25" customFormat="1" ht="10.5" x14ac:dyDescent="0.15"/>
    <row r="39" spans="4:10" s="27" customFormat="1" ht="11.25" x14ac:dyDescent="0.15">
      <c r="D39" s="25"/>
      <c r="E39" s="25"/>
      <c r="F39" s="25"/>
      <c r="G39" s="25"/>
      <c r="H39" s="25"/>
      <c r="I39" s="25"/>
      <c r="J39" s="25"/>
    </row>
    <row r="40" spans="4:10" s="27" customFormat="1" ht="11.25" x14ac:dyDescent="0.15">
      <c r="D40" s="25"/>
      <c r="E40" s="25"/>
      <c r="F40" s="25"/>
      <c r="G40" s="25"/>
      <c r="H40" s="25"/>
      <c r="I40" s="25"/>
      <c r="J40" s="25"/>
    </row>
    <row r="41" spans="4:10" s="27" customFormat="1" ht="11.25" x14ac:dyDescent="0.15"/>
    <row r="42" spans="4:10" s="27" customFormat="1" ht="11.25" x14ac:dyDescent="0.15"/>
    <row r="43" spans="4:10" s="27" customFormat="1" ht="11.2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表紙</vt:lpstr>
      <vt:lpstr>連BS</vt:lpstr>
      <vt:lpstr>分野別</vt:lpstr>
      <vt:lpstr>連BS-2</vt:lpstr>
      <vt:lpstr>連PL</vt:lpstr>
      <vt:lpstr>連CF</vt:lpstr>
      <vt:lpstr>連CF-2</vt:lpstr>
      <vt:lpstr>連半期</vt:lpstr>
      <vt:lpstr>収益性</vt:lpstr>
      <vt:lpstr>安全性</vt:lpstr>
      <vt:lpstr>効率・成長性</vt:lpstr>
      <vt:lpstr>投資</vt:lpstr>
      <vt:lpstr>投資-2</vt:lpstr>
      <vt:lpstr>グラフ１</vt:lpstr>
      <vt:lpstr>グラフ２</vt:lpstr>
      <vt:lpstr>グラフ3</vt:lpstr>
      <vt:lpstr>グラフ４</vt:lpstr>
      <vt:lpstr>裏表紙</vt:lpstr>
      <vt:lpstr>個PL</vt:lpstr>
      <vt:lpstr>グラフ１!Print_Area</vt:lpstr>
      <vt:lpstr>グラフ２!Print_Area</vt:lpstr>
      <vt:lpstr>グラフ3!Print_Area</vt:lpstr>
      <vt:lpstr>グラフ４!Print_Area</vt:lpstr>
      <vt:lpstr>安全性!Print_Area</vt:lpstr>
      <vt:lpstr>個PL!Print_Area</vt:lpstr>
      <vt:lpstr>効率・成長性!Print_Area</vt:lpstr>
      <vt:lpstr>収益性!Print_Area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尾栢 功二</dc:creator>
  <cp:lastModifiedBy>土田 昌輝</cp:lastModifiedBy>
  <cp:lastPrinted>2021-11-09T03:15:52Z</cp:lastPrinted>
  <dcterms:created xsi:type="dcterms:W3CDTF">2007-10-11T05:10:07Z</dcterms:created>
  <dcterms:modified xsi:type="dcterms:W3CDTF">2021-11-09T03:16:25Z</dcterms:modified>
</cp:coreProperties>
</file>