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Drive\Box\#03.組織内_03_経営企画部\03_市場での価値向上\02_IR\03_決算説明会\第56期\④第56期_4Q決算説明資料\07_Financial Data\開示\"/>
    </mc:Choice>
  </mc:AlternateContent>
  <xr:revisionPtr revIDLastSave="0" documentId="13_ncr:1_{BAACD18F-5221-4A14-8149-ECA66CE23727}" xr6:coauthVersionLast="47" xr6:coauthVersionMax="47" xr10:uidLastSave="{00000000-0000-0000-0000-000000000000}"/>
  <bookViews>
    <workbookView xWindow="-108" yWindow="-108" windowWidth="23256" windowHeight="13896" tabRatio="890" xr2:uid="{00000000-000D-0000-FFFF-FFFF00000000}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生産性" sheetId="60" r:id="rId12"/>
    <sheet name="投資" sheetId="10" r:id="rId13"/>
    <sheet name="投資-2" sheetId="45" r:id="rId14"/>
    <sheet name="グラフ１" sheetId="62" r:id="rId15"/>
    <sheet name="グラフ１_old" sheetId="51" state="hidden" r:id="rId16"/>
    <sheet name="グラフ２" sheetId="55" r:id="rId17"/>
    <sheet name="グラフ3" sheetId="58" r:id="rId18"/>
    <sheet name="グラフ４" sheetId="59" r:id="rId19"/>
    <sheet name="裏表紙" sheetId="49" r:id="rId20"/>
  </sheets>
  <definedNames>
    <definedName name="_xlnm.Print_Area" localSheetId="14">グラフ１!$A$1:$S$60</definedName>
    <definedName name="_xlnm.Print_Area" localSheetId="15">グラフ１_old!$A$1:$S$42</definedName>
    <definedName name="_xlnm.Print_Area" localSheetId="16">グラフ２!$A$1:$S$42</definedName>
    <definedName name="_xlnm.Print_Area" localSheetId="17">グラフ3!$A$1:$S$42</definedName>
    <definedName name="_xlnm.Print_Area" localSheetId="18">グラフ４!$A$1:$S$42</definedName>
    <definedName name="_xlnm.Print_Area" localSheetId="9">安全性!$A$1:$O$23</definedName>
    <definedName name="_xlnm.Print_Area" localSheetId="10">効率・成長性!$A$1:$O$19</definedName>
    <definedName name="_xlnm.Print_Area" localSheetId="8">収益性!$A$1:$P$21</definedName>
    <definedName name="_xlnm.Print_Area" localSheetId="11">生産性!$A$1:$O$13</definedName>
    <definedName name="_xlnm.Print_Area" localSheetId="12">投資!$A$1:$O$19</definedName>
    <definedName name="_xlnm.Print_Area" localSheetId="13">'投資-2'!$A$1:$O$24</definedName>
    <definedName name="_xlnm.Print_Area" localSheetId="0">表紙!$A$1:$N$36</definedName>
    <definedName name="_xlnm.Print_Area" localSheetId="4">分野別!$A$1:$P$39</definedName>
    <definedName name="_xlnm.Print_Area" localSheetId="19">裏表紙!$A$1:$P$40</definedName>
    <definedName name="_xlnm.Print_Area" localSheetId="1">連BS!$A$1:$O$49</definedName>
    <definedName name="_xlnm.Print_Area" localSheetId="2">'連BS-2'!$A$1:$O$62</definedName>
    <definedName name="_xlnm.Print_Area" localSheetId="5">連CF!$A$1:$O$61</definedName>
    <definedName name="_xlnm.Print_Area" localSheetId="6">'連CF-2'!$A$1:$O$47</definedName>
    <definedName name="_xlnm.Print_Area" localSheetId="3">連PL!$A$1:$P$28</definedName>
    <definedName name="_xlnm.Print_Area" localSheetId="7">連半期!$A$1:$P$43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59" l="1"/>
  <c r="S50" i="59"/>
  <c r="S49" i="59"/>
  <c r="S52" i="59" l="1"/>
  <c r="S49" i="58" l="1"/>
  <c r="S47" i="58"/>
  <c r="S47" i="59"/>
  <c r="S50" i="58"/>
  <c r="S47" i="55"/>
  <c r="S46" i="58"/>
  <c r="S48" i="58"/>
  <c r="S48" i="59"/>
  <c r="S49" i="55"/>
  <c r="S52" i="58"/>
  <c r="S51" i="55"/>
  <c r="S46" i="59"/>
  <c r="S45" i="58"/>
  <c r="S45" i="55"/>
  <c r="S45" i="59" l="1"/>
  <c r="S70" i="62"/>
  <c r="S69" i="62"/>
  <c r="S68" i="62"/>
  <c r="S67" i="62"/>
  <c r="S71" i="62"/>
  <c r="S72" i="62"/>
  <c r="S66" i="62"/>
  <c r="S65" i="62"/>
  <c r="S64" i="62"/>
  <c r="S63" i="62"/>
  <c r="S52" i="55" l="1"/>
  <c r="S50" i="55"/>
  <c r="S48" i="55"/>
  <c r="S46" i="55"/>
  <c r="S51" i="58" l="1"/>
  <c r="C46" i="59"/>
  <c r="D46" i="59"/>
  <c r="E46" i="59"/>
  <c r="F46" i="59"/>
  <c r="G46" i="59"/>
  <c r="H46" i="59"/>
  <c r="I46" i="59"/>
  <c r="J46" i="59"/>
  <c r="K46" i="59"/>
  <c r="L46" i="59"/>
  <c r="M46" i="59"/>
  <c r="N46" i="59"/>
  <c r="O46" i="59"/>
  <c r="P46" i="59"/>
  <c r="Q46" i="59"/>
  <c r="R46" i="59"/>
  <c r="C48" i="59"/>
  <c r="D48" i="59"/>
  <c r="E48" i="59"/>
  <c r="F48" i="59"/>
  <c r="G48" i="59"/>
  <c r="H48" i="59"/>
  <c r="I48" i="59"/>
  <c r="J48" i="59"/>
  <c r="K48" i="59"/>
  <c r="L48" i="59"/>
  <c r="M48" i="59"/>
  <c r="N48" i="59"/>
  <c r="O48" i="59"/>
  <c r="P48" i="59"/>
  <c r="Q48" i="59"/>
  <c r="R48" i="59"/>
  <c r="C49" i="59"/>
  <c r="D49" i="59"/>
  <c r="E49" i="59"/>
  <c r="F49" i="59"/>
  <c r="G49" i="59"/>
  <c r="H49" i="59"/>
  <c r="I49" i="59"/>
  <c r="J49" i="59"/>
  <c r="K49" i="59"/>
  <c r="L49" i="59"/>
  <c r="M49" i="59"/>
  <c r="N49" i="59"/>
  <c r="O49" i="59"/>
  <c r="P49" i="59"/>
  <c r="Q49" i="59"/>
  <c r="R49" i="59"/>
  <c r="C50" i="59"/>
  <c r="D50" i="59"/>
  <c r="E50" i="59"/>
  <c r="F50" i="59"/>
  <c r="G50" i="59"/>
  <c r="H50" i="59"/>
  <c r="I50" i="59"/>
  <c r="J50" i="59"/>
  <c r="K50" i="59"/>
  <c r="L50" i="59"/>
  <c r="M50" i="59"/>
  <c r="N50" i="59"/>
  <c r="O50" i="59"/>
  <c r="P50" i="59"/>
  <c r="Q50" i="59"/>
  <c r="R50" i="59"/>
  <c r="T48" i="59"/>
  <c r="T46" i="59"/>
  <c r="C45" i="58"/>
  <c r="D45" i="58"/>
  <c r="E45" i="58"/>
  <c r="F45" i="58"/>
  <c r="G45" i="58"/>
  <c r="H45" i="58"/>
  <c r="I45" i="58"/>
  <c r="J45" i="58"/>
  <c r="K45" i="58"/>
  <c r="L45" i="58"/>
  <c r="M45" i="58"/>
  <c r="N45" i="58"/>
  <c r="O45" i="58"/>
  <c r="P45" i="58"/>
  <c r="Q45" i="58"/>
  <c r="R45" i="58"/>
  <c r="C47" i="58"/>
  <c r="D47" i="58"/>
  <c r="E47" i="58"/>
  <c r="F47" i="58"/>
  <c r="G47" i="58"/>
  <c r="H47" i="58"/>
  <c r="I47" i="58"/>
  <c r="J47" i="58"/>
  <c r="K47" i="58"/>
  <c r="L47" i="58"/>
  <c r="M47" i="58"/>
  <c r="N47" i="58"/>
  <c r="O47" i="58"/>
  <c r="P47" i="58"/>
  <c r="Q47" i="58"/>
  <c r="R47" i="58"/>
  <c r="T45" i="58"/>
  <c r="C45" i="55"/>
  <c r="D45" i="55"/>
  <c r="E45" i="55"/>
  <c r="F45" i="55"/>
  <c r="G45" i="55"/>
  <c r="H45" i="55"/>
  <c r="I45" i="55"/>
  <c r="J45" i="55"/>
  <c r="K45" i="55"/>
  <c r="L45" i="55"/>
  <c r="M45" i="55"/>
  <c r="N45" i="55"/>
  <c r="O45" i="55"/>
  <c r="P45" i="55"/>
  <c r="Q45" i="55"/>
  <c r="R45" i="55"/>
  <c r="C47" i="55"/>
  <c r="D47" i="55"/>
  <c r="E47" i="55"/>
  <c r="F47" i="55"/>
  <c r="G47" i="55"/>
  <c r="H47" i="55"/>
  <c r="I47" i="55"/>
  <c r="J47" i="55"/>
  <c r="K47" i="55"/>
  <c r="L47" i="55"/>
  <c r="M47" i="55"/>
  <c r="N47" i="55"/>
  <c r="O47" i="55"/>
  <c r="P47" i="55"/>
  <c r="Q47" i="55"/>
  <c r="R47" i="55"/>
  <c r="C49" i="55"/>
  <c r="D49" i="55"/>
  <c r="E49" i="55"/>
  <c r="F49" i="55"/>
  <c r="G49" i="55"/>
  <c r="H49" i="55"/>
  <c r="I49" i="55"/>
  <c r="J49" i="55"/>
  <c r="K49" i="55"/>
  <c r="L49" i="55"/>
  <c r="M49" i="55"/>
  <c r="N49" i="55"/>
  <c r="O49" i="55"/>
  <c r="P49" i="55"/>
  <c r="Q49" i="55"/>
  <c r="R49" i="55"/>
  <c r="C51" i="55"/>
  <c r="D51" i="55"/>
  <c r="E51" i="55"/>
  <c r="F51" i="55"/>
  <c r="G51" i="55"/>
  <c r="H51" i="55"/>
  <c r="I51" i="55"/>
  <c r="J51" i="55"/>
  <c r="K51" i="55"/>
  <c r="L51" i="55"/>
  <c r="M51" i="55"/>
  <c r="N51" i="55"/>
  <c r="O51" i="55"/>
  <c r="P51" i="55"/>
  <c r="Q51" i="55"/>
  <c r="R51" i="55"/>
  <c r="T51" i="55"/>
  <c r="T49" i="55"/>
  <c r="T47" i="55"/>
  <c r="T45" i="55"/>
  <c r="C64" i="62"/>
  <c r="C66" i="62"/>
  <c r="C68" i="62"/>
  <c r="C70" i="62"/>
  <c r="C72" i="62"/>
  <c r="R45" i="59" l="1"/>
  <c r="R51" i="58"/>
  <c r="R47" i="59"/>
  <c r="R52" i="58"/>
  <c r="R46" i="55"/>
  <c r="T46" i="55"/>
  <c r="R65" i="62" l="1"/>
  <c r="R66" i="62"/>
  <c r="R64" i="62"/>
  <c r="R63" i="62"/>
  <c r="R68" i="62"/>
  <c r="R67" i="62"/>
  <c r="R70" i="62"/>
  <c r="R69" i="62"/>
  <c r="R72" i="62"/>
  <c r="R71" i="62"/>
  <c r="R52" i="59" l="1"/>
  <c r="R51" i="59"/>
  <c r="R50" i="58"/>
  <c r="R48" i="58"/>
  <c r="R46" i="58"/>
  <c r="R49" i="58"/>
  <c r="T48" i="55"/>
  <c r="T50" i="55"/>
  <c r="T52" i="55"/>
  <c r="Q51" i="59" l="1"/>
  <c r="Q52" i="59"/>
  <c r="T49" i="59"/>
  <c r="T50" i="59"/>
  <c r="T51" i="59"/>
  <c r="T47" i="58"/>
  <c r="T52" i="59"/>
  <c r="T45" i="59"/>
  <c r="T47" i="59"/>
  <c r="T65" i="62"/>
  <c r="T52" i="58"/>
  <c r="Q52" i="58"/>
  <c r="P52" i="58"/>
  <c r="O52" i="58"/>
  <c r="Q50" i="58"/>
  <c r="Q48" i="58"/>
  <c r="Q46" i="58"/>
  <c r="Q49" i="58"/>
  <c r="R52" i="55"/>
  <c r="R50" i="55"/>
  <c r="R48" i="55"/>
  <c r="Q63" i="62" l="1"/>
  <c r="Q64" i="62"/>
  <c r="Q71" i="62"/>
  <c r="Q72" i="62"/>
  <c r="Q67" i="62"/>
  <c r="Q68" i="62"/>
  <c r="Q66" i="62"/>
  <c r="Q65" i="62"/>
  <c r="Q70" i="62"/>
  <c r="Q69" i="62"/>
  <c r="Q45" i="59"/>
  <c r="T69" i="62"/>
  <c r="T71" i="62"/>
  <c r="T67" i="62"/>
  <c r="T63" i="62"/>
  <c r="Q51" i="58"/>
  <c r="T51" i="58"/>
  <c r="Q47" i="59"/>
  <c r="Q46" i="55" l="1"/>
  <c r="O71" i="62" l="1"/>
  <c r="N71" i="62"/>
  <c r="M71" i="62"/>
  <c r="L71" i="62"/>
  <c r="K71" i="62"/>
  <c r="J71" i="62"/>
  <c r="I71" i="62"/>
  <c r="H71" i="62"/>
  <c r="G71" i="62"/>
  <c r="F71" i="62"/>
  <c r="E71" i="62"/>
  <c r="D71" i="62"/>
  <c r="C71" i="62"/>
  <c r="O69" i="62"/>
  <c r="N69" i="62"/>
  <c r="M69" i="62"/>
  <c r="L69" i="62"/>
  <c r="K69" i="62"/>
  <c r="J69" i="62"/>
  <c r="I69" i="62"/>
  <c r="H69" i="62"/>
  <c r="G69" i="62"/>
  <c r="F69" i="62"/>
  <c r="E69" i="62"/>
  <c r="D69" i="62"/>
  <c r="C69" i="62"/>
  <c r="O67" i="62"/>
  <c r="N67" i="62"/>
  <c r="M67" i="62"/>
  <c r="L67" i="62"/>
  <c r="K67" i="62"/>
  <c r="J67" i="62"/>
  <c r="I67" i="62"/>
  <c r="H67" i="62"/>
  <c r="G67" i="62"/>
  <c r="F67" i="62"/>
  <c r="E67" i="62"/>
  <c r="D67" i="62"/>
  <c r="C67" i="62"/>
  <c r="O63" i="62"/>
  <c r="N63" i="62"/>
  <c r="M63" i="62"/>
  <c r="L63" i="62"/>
  <c r="K63" i="62"/>
  <c r="J63" i="62"/>
  <c r="I63" i="62"/>
  <c r="H63" i="62"/>
  <c r="G63" i="62"/>
  <c r="F63" i="62"/>
  <c r="E63" i="62"/>
  <c r="D63" i="62"/>
  <c r="C63" i="62"/>
  <c r="O65" i="62"/>
  <c r="N65" i="62"/>
  <c r="M65" i="62"/>
  <c r="L65" i="62"/>
  <c r="K65" i="62"/>
  <c r="J65" i="62"/>
  <c r="I65" i="62"/>
  <c r="H65" i="62"/>
  <c r="G65" i="62"/>
  <c r="F65" i="62"/>
  <c r="E65" i="62"/>
  <c r="D65" i="62"/>
  <c r="C65" i="62"/>
  <c r="P69" i="62" l="1"/>
  <c r="P65" i="62"/>
  <c r="P63" i="62"/>
  <c r="P64" i="62"/>
  <c r="P67" i="62"/>
  <c r="P68" i="62"/>
  <c r="P71" i="62"/>
  <c r="P72" i="62"/>
  <c r="G70" i="62"/>
  <c r="O68" i="62"/>
  <c r="N66" i="62"/>
  <c r="J72" i="62"/>
  <c r="E64" i="62"/>
  <c r="N68" i="62"/>
  <c r="E66" i="62"/>
  <c r="G68" i="62"/>
  <c r="T72" i="62"/>
  <c r="L66" i="62"/>
  <c r="O70" i="62"/>
  <c r="N64" i="62"/>
  <c r="I72" i="62"/>
  <c r="O64" i="62"/>
  <c r="O66" i="62"/>
  <c r="H66" i="62"/>
  <c r="I64" i="62"/>
  <c r="J68" i="62"/>
  <c r="K70" i="62"/>
  <c r="J64" i="62"/>
  <c r="K68" i="62"/>
  <c r="D70" i="62"/>
  <c r="L70" i="62"/>
  <c r="E72" i="62"/>
  <c r="M72" i="62"/>
  <c r="D66" i="62"/>
  <c r="H72" i="62"/>
  <c r="F64" i="62"/>
  <c r="H70" i="62"/>
  <c r="F66" i="62"/>
  <c r="H68" i="62"/>
  <c r="G66" i="62"/>
  <c r="H64" i="62"/>
  <c r="I68" i="62"/>
  <c r="J70" i="62"/>
  <c r="P66" i="62"/>
  <c r="L72" i="62"/>
  <c r="D68" i="62"/>
  <c r="L68" i="62"/>
  <c r="E70" i="62"/>
  <c r="M70" i="62"/>
  <c r="F72" i="62"/>
  <c r="N72" i="62"/>
  <c r="M64" i="62"/>
  <c r="M66" i="62"/>
  <c r="P70" i="62"/>
  <c r="G64" i="62"/>
  <c r="I70" i="62"/>
  <c r="T70" i="62"/>
  <c r="K72" i="62"/>
  <c r="T68" i="62"/>
  <c r="D72" i="62"/>
  <c r="I66" i="62"/>
  <c r="T64" i="62"/>
  <c r="T66" i="62"/>
  <c r="J66" i="62"/>
  <c r="K64" i="62"/>
  <c r="K66" i="62"/>
  <c r="D64" i="62"/>
  <c r="L64" i="62"/>
  <c r="E68" i="62"/>
  <c r="M68" i="62"/>
  <c r="F70" i="62"/>
  <c r="N70" i="62"/>
  <c r="G72" i="62"/>
  <c r="O72" i="62"/>
  <c r="F68" i="62"/>
  <c r="T49" i="58" l="1"/>
  <c r="T46" i="58"/>
  <c r="T48" i="58"/>
  <c r="T50" i="58"/>
  <c r="P45" i="59" l="1"/>
  <c r="O45" i="59" l="1"/>
  <c r="N45" i="59"/>
  <c r="P51" i="58"/>
  <c r="O51" i="58"/>
  <c r="O47" i="59"/>
  <c r="P47" i="59"/>
  <c r="O52" i="59"/>
  <c r="O51" i="59"/>
  <c r="O50" i="58"/>
  <c r="O48" i="58"/>
  <c r="O46" i="58"/>
  <c r="O49" i="58"/>
  <c r="P52" i="55"/>
  <c r="P50" i="55"/>
  <c r="P48" i="55"/>
  <c r="P46" i="55"/>
  <c r="N52" i="59" l="1"/>
  <c r="N51" i="59"/>
  <c r="N52" i="58"/>
  <c r="N51" i="58" l="1"/>
  <c r="N47" i="59"/>
  <c r="N50" i="58"/>
  <c r="N48" i="58"/>
  <c r="N46" i="58"/>
  <c r="N49" i="58"/>
  <c r="N52" i="55"/>
  <c r="N50" i="55"/>
  <c r="N48" i="55"/>
  <c r="N46" i="55"/>
  <c r="O46" i="55" l="1"/>
  <c r="P51" i="59" l="1"/>
  <c r="P52" i="59"/>
  <c r="P49" i="58"/>
  <c r="P46" i="58"/>
  <c r="P48" i="58"/>
  <c r="P50" i="58"/>
  <c r="Q48" i="55" l="1"/>
  <c r="Q50" i="55"/>
  <c r="Q52" i="55"/>
  <c r="O50" i="55" l="1"/>
  <c r="M50" i="58"/>
  <c r="K50" i="58"/>
  <c r="L50" i="58"/>
  <c r="M52" i="59"/>
  <c r="M51" i="59"/>
  <c r="L52" i="59"/>
  <c r="L51" i="59"/>
  <c r="M52" i="58"/>
  <c r="M45" i="59"/>
  <c r="M47" i="59"/>
  <c r="L45" i="59"/>
  <c r="L51" i="58"/>
  <c r="L52" i="58"/>
  <c r="L48" i="58"/>
  <c r="L46" i="58"/>
  <c r="L49" i="58"/>
  <c r="M52" i="55"/>
  <c r="M50" i="55"/>
  <c r="M48" i="55"/>
  <c r="M46" i="55"/>
  <c r="M48" i="58"/>
  <c r="M46" i="58"/>
  <c r="C45" i="59"/>
  <c r="O52" i="55"/>
  <c r="O48" i="55"/>
  <c r="M49" i="58"/>
  <c r="L52" i="55"/>
  <c r="L50" i="55"/>
  <c r="L48" i="55"/>
  <c r="L46" i="55"/>
  <c r="K52" i="59"/>
  <c r="J52" i="59"/>
  <c r="K51" i="59"/>
  <c r="J51" i="59"/>
  <c r="K52" i="58"/>
  <c r="I52" i="59"/>
  <c r="H52" i="59"/>
  <c r="G52" i="59"/>
  <c r="F52" i="59"/>
  <c r="E52" i="59"/>
  <c r="D52" i="59"/>
  <c r="C52" i="59"/>
  <c r="I51" i="59"/>
  <c r="H51" i="59"/>
  <c r="G51" i="59"/>
  <c r="F51" i="59"/>
  <c r="E51" i="59"/>
  <c r="D51" i="59"/>
  <c r="C51" i="59"/>
  <c r="K45" i="59"/>
  <c r="K47" i="59"/>
  <c r="J45" i="59"/>
  <c r="F45" i="59"/>
  <c r="D45" i="59"/>
  <c r="J47" i="59"/>
  <c r="I51" i="58"/>
  <c r="H51" i="58"/>
  <c r="G47" i="59"/>
  <c r="F47" i="59"/>
  <c r="E47" i="59"/>
  <c r="J52" i="58"/>
  <c r="I52" i="58"/>
  <c r="H52" i="58"/>
  <c r="G52" i="58"/>
  <c r="F52" i="58"/>
  <c r="E52" i="58"/>
  <c r="D52" i="58"/>
  <c r="C52" i="58"/>
  <c r="J50" i="58"/>
  <c r="I50" i="58"/>
  <c r="H50" i="58"/>
  <c r="G50" i="58"/>
  <c r="F50" i="58"/>
  <c r="E50" i="58"/>
  <c r="D50" i="58"/>
  <c r="C50" i="58"/>
  <c r="J48" i="58"/>
  <c r="I48" i="58"/>
  <c r="H48" i="58"/>
  <c r="G48" i="58"/>
  <c r="F48" i="58"/>
  <c r="E48" i="58"/>
  <c r="D48" i="58"/>
  <c r="C48" i="58"/>
  <c r="J46" i="58"/>
  <c r="I46" i="58"/>
  <c r="H46" i="58"/>
  <c r="G46" i="58"/>
  <c r="F46" i="58"/>
  <c r="E46" i="58"/>
  <c r="D46" i="58"/>
  <c r="C46" i="58"/>
  <c r="J49" i="58"/>
  <c r="I49" i="58"/>
  <c r="H49" i="58"/>
  <c r="G49" i="58"/>
  <c r="F49" i="58"/>
  <c r="E49" i="58"/>
  <c r="D49" i="58"/>
  <c r="C49" i="58"/>
  <c r="K52" i="55"/>
  <c r="J52" i="55"/>
  <c r="I52" i="55"/>
  <c r="H52" i="55"/>
  <c r="G52" i="55"/>
  <c r="F52" i="55"/>
  <c r="E52" i="55"/>
  <c r="D52" i="55"/>
  <c r="C52" i="55"/>
  <c r="K50" i="55"/>
  <c r="J50" i="55"/>
  <c r="I50" i="55"/>
  <c r="H50" i="55"/>
  <c r="G50" i="55"/>
  <c r="F50" i="55"/>
  <c r="E50" i="55"/>
  <c r="D50" i="55"/>
  <c r="C50" i="55"/>
  <c r="K48" i="55"/>
  <c r="J48" i="55"/>
  <c r="I48" i="55"/>
  <c r="H48" i="55"/>
  <c r="G48" i="55"/>
  <c r="F48" i="55"/>
  <c r="E48" i="55"/>
  <c r="D48" i="55"/>
  <c r="C48" i="55"/>
  <c r="K46" i="55"/>
  <c r="J46" i="55"/>
  <c r="I46" i="55"/>
  <c r="H46" i="55"/>
  <c r="G46" i="55"/>
  <c r="F46" i="55"/>
  <c r="E46" i="55"/>
  <c r="D46" i="55"/>
  <c r="C46" i="55"/>
  <c r="K49" i="58"/>
  <c r="K46" i="58"/>
  <c r="K48" i="58"/>
  <c r="C51" i="58" l="1"/>
  <c r="G45" i="59"/>
  <c r="I45" i="59"/>
  <c r="H45" i="59"/>
  <c r="C47" i="59"/>
  <c r="H47" i="59"/>
  <c r="G51" i="58"/>
  <c r="M51" i="58"/>
  <c r="L47" i="59"/>
  <c r="D47" i="59"/>
  <c r="J51" i="58"/>
  <c r="F51" i="58"/>
  <c r="D51" i="58"/>
  <c r="K51" i="58"/>
  <c r="I47" i="59"/>
  <c r="E45" i="59"/>
  <c r="E51" i="5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阿久津 みどり</author>
  </authors>
  <commentList>
    <comment ref="N7" authorId="0" shapeId="0" xr:uid="{014149EC-36B7-423F-B7E8-EFB8AD11216B}">
      <text>
        <r>
          <rPr>
            <b/>
            <sz val="9"/>
            <color indexed="81"/>
            <rFont val="MS P ゴシック"/>
            <family val="3"/>
            <charset val="128"/>
          </rPr>
          <t>阿久津 みどり:</t>
        </r>
        <r>
          <rPr>
            <sz val="9"/>
            <color indexed="81"/>
            <rFont val="MS P ゴシック"/>
            <family val="3"/>
            <charset val="128"/>
          </rPr>
          <t xml:space="preserve">
更新時に入力する</t>
        </r>
      </text>
    </comment>
    <comment ref="O7" authorId="0" shapeId="0" xr:uid="{B67D06C9-69D4-4B10-B60C-846E666C6DB4}">
      <text>
        <r>
          <rPr>
            <b/>
            <sz val="9"/>
            <color indexed="81"/>
            <rFont val="MS P ゴシック"/>
            <family val="3"/>
            <charset val="128"/>
          </rPr>
          <t>阿久津 みどり:</t>
        </r>
        <r>
          <rPr>
            <sz val="9"/>
            <color indexed="81"/>
            <rFont val="MS P ゴシック"/>
            <family val="3"/>
            <charset val="128"/>
          </rPr>
          <t xml:space="preserve">
更新時に入力する</t>
        </r>
      </text>
    </comment>
    <comment ref="N8" authorId="0" shapeId="0" xr:uid="{3CE938F3-22B2-44A7-BA2D-11749D0183BA}">
      <text>
        <r>
          <rPr>
            <b/>
            <sz val="9"/>
            <color indexed="81"/>
            <rFont val="MS P ゴシック"/>
            <family val="3"/>
            <charset val="128"/>
          </rPr>
          <t>阿久津 みどり:</t>
        </r>
        <r>
          <rPr>
            <sz val="9"/>
            <color indexed="81"/>
            <rFont val="MS P ゴシック"/>
            <family val="3"/>
            <charset val="128"/>
          </rPr>
          <t xml:space="preserve">
更新時に入力する</t>
        </r>
      </text>
    </comment>
    <comment ref="O8" authorId="0" shapeId="0" xr:uid="{E27DECBE-D744-4377-B3F9-39E63CEFE654}">
      <text>
        <r>
          <rPr>
            <b/>
            <sz val="9"/>
            <color indexed="81"/>
            <rFont val="MS P ゴシック"/>
            <family val="3"/>
            <charset val="128"/>
          </rPr>
          <t>阿久津 みどり:</t>
        </r>
        <r>
          <rPr>
            <sz val="9"/>
            <color indexed="81"/>
            <rFont val="MS P ゴシック"/>
            <family val="3"/>
            <charset val="128"/>
          </rPr>
          <t xml:space="preserve">
更新時に入力する</t>
        </r>
      </text>
    </comment>
    <comment ref="B16" authorId="0" shapeId="0" xr:uid="{273B4B93-8193-4CFE-A888-D045A88C12C2}">
      <text>
        <r>
          <rPr>
            <b/>
            <sz val="9"/>
            <color indexed="81"/>
            <rFont val="MS P ゴシック"/>
            <family val="3"/>
            <charset val="128"/>
          </rPr>
          <t>阿久津 みどり:</t>
        </r>
        <r>
          <rPr>
            <sz val="9"/>
            <color indexed="81"/>
            <rFont val="MS P ゴシック"/>
            <family val="3"/>
            <charset val="128"/>
          </rPr>
          <t xml:space="preserve">
非表示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阿久津 みどり</author>
  </authors>
  <commentList>
    <comment ref="B25" authorId="0" shapeId="0" xr:uid="{91DD222B-EBBF-44EE-B120-E5A008934FA6}">
      <text>
        <r>
          <rPr>
            <b/>
            <sz val="9"/>
            <color indexed="81"/>
            <rFont val="MS P ゴシック"/>
            <family val="3"/>
            <charset val="128"/>
          </rPr>
          <t>阿久津 みどり:</t>
        </r>
        <r>
          <rPr>
            <sz val="9"/>
            <color indexed="81"/>
            <rFont val="MS P ゴシック"/>
            <family val="3"/>
            <charset val="128"/>
          </rPr>
          <t xml:space="preserve">
グレーアウトしました
非表示推奨</t>
        </r>
      </text>
    </comment>
    <comment ref="B31" authorId="0" shapeId="0" xr:uid="{61941ECB-6D8E-49A3-BDBD-71F6AB834C60}">
      <text>
        <r>
          <rPr>
            <b/>
            <sz val="9"/>
            <color indexed="81"/>
            <rFont val="MS P ゴシック"/>
            <family val="3"/>
            <charset val="128"/>
          </rPr>
          <t>阿久津 みどり:</t>
        </r>
        <r>
          <rPr>
            <sz val="9"/>
            <color indexed="81"/>
            <rFont val="MS P ゴシック"/>
            <family val="3"/>
            <charset val="128"/>
          </rPr>
          <t xml:space="preserve">
グレーアウトしました
非表示</t>
        </r>
      </text>
    </comment>
  </commentList>
</comments>
</file>

<file path=xl/sharedStrings.xml><?xml version="1.0" encoding="utf-8"?>
<sst xmlns="http://schemas.openxmlformats.org/spreadsheetml/2006/main" count="1796" uniqueCount="687">
  <si>
    <t>Financial Data</t>
    <phoneticPr fontId="2"/>
  </si>
  <si>
    <t>　2025年3月期　</t>
    <rPh sb="5" eb="6">
      <t>ネン</t>
    </rPh>
    <rPh sb="7" eb="9">
      <t>ガツキ</t>
    </rPh>
    <phoneticPr fontId="2"/>
  </si>
  <si>
    <t>株式会社セゾンテクノロジー</t>
    <rPh sb="0" eb="4">
      <t>カブ</t>
    </rPh>
    <phoneticPr fontId="2"/>
  </si>
  <si>
    <t>3月31日現在／At March 31</t>
    <rPh sb="1" eb="2">
      <t>ガツ</t>
    </rPh>
    <rPh sb="4" eb="7">
      <t>ニチゲンザイ</t>
    </rPh>
    <phoneticPr fontId="2"/>
  </si>
  <si>
    <t>単位：百万円 ／ Unit：\million</t>
    <rPh sb="0" eb="2">
      <t>タンイ</t>
    </rPh>
    <rPh sb="3" eb="6">
      <t>ヒャクマンエン</t>
    </rPh>
    <phoneticPr fontId="2"/>
  </si>
  <si>
    <t>45期</t>
    <rPh sb="2" eb="3">
      <t>キ</t>
    </rPh>
    <phoneticPr fontId="2"/>
  </si>
  <si>
    <t>46期</t>
    <rPh sb="2" eb="3">
      <t>キ</t>
    </rPh>
    <phoneticPr fontId="2"/>
  </si>
  <si>
    <t>47期</t>
    <rPh sb="2" eb="3">
      <t>キ</t>
    </rPh>
    <phoneticPr fontId="2"/>
  </si>
  <si>
    <t>48期</t>
    <rPh sb="2" eb="3">
      <t>キ</t>
    </rPh>
    <phoneticPr fontId="2"/>
  </si>
  <si>
    <t>49期</t>
    <rPh sb="2" eb="3">
      <t>キ</t>
    </rPh>
    <phoneticPr fontId="2"/>
  </si>
  <si>
    <t>50期</t>
    <rPh sb="2" eb="3">
      <t>キ</t>
    </rPh>
    <phoneticPr fontId="2"/>
  </si>
  <si>
    <t>51期</t>
    <rPh sb="2" eb="3">
      <t>キ</t>
    </rPh>
    <phoneticPr fontId="2"/>
  </si>
  <si>
    <t>52期</t>
    <rPh sb="2" eb="3">
      <t>キ</t>
    </rPh>
    <phoneticPr fontId="2"/>
  </si>
  <si>
    <t>53期</t>
    <rPh sb="2" eb="3">
      <t>キ</t>
    </rPh>
    <phoneticPr fontId="2"/>
  </si>
  <si>
    <t>54期</t>
    <rPh sb="2" eb="3">
      <t>キ</t>
    </rPh>
    <phoneticPr fontId="2"/>
  </si>
  <si>
    <t>55期</t>
    <rPh sb="2" eb="3">
      <t>キ</t>
    </rPh>
    <phoneticPr fontId="2"/>
  </si>
  <si>
    <t>56期</t>
    <rPh sb="2" eb="3">
      <t>キ</t>
    </rPh>
    <phoneticPr fontId="2"/>
  </si>
  <si>
    <t>非表示</t>
    <rPh sb="0" eb="3">
      <t>ヒヒョウジ</t>
    </rPh>
    <phoneticPr fontId="2"/>
  </si>
  <si>
    <t>＜資産の部＞</t>
    <rPh sb="1" eb="3">
      <t>シサン</t>
    </rPh>
    <rPh sb="4" eb="5">
      <t>ブ</t>
    </rPh>
    <phoneticPr fontId="2"/>
  </si>
  <si>
    <t>Assets</t>
  </si>
  <si>
    <t>流動資産</t>
    <rPh sb="0" eb="2">
      <t>リュウドウ</t>
    </rPh>
    <rPh sb="2" eb="4">
      <t>シサン</t>
    </rPh>
    <phoneticPr fontId="2"/>
  </si>
  <si>
    <t>Current Assets</t>
  </si>
  <si>
    <t>現金及び預金</t>
    <rPh sb="0" eb="2">
      <t>ゲンキン</t>
    </rPh>
    <rPh sb="2" eb="3">
      <t>オヨ</t>
    </rPh>
    <rPh sb="4" eb="6">
      <t>ヨキン</t>
    </rPh>
    <phoneticPr fontId="2"/>
  </si>
  <si>
    <t>Cash and Deposits</t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</si>
  <si>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</si>
  <si>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Notes and Accounts Receivable-trade</t>
    <phoneticPr fontId="2"/>
  </si>
  <si>
    <t>-</t>
  </si>
  <si>
    <t>-</t>
    <phoneticPr fontId="2"/>
  </si>
  <si>
    <t>売掛金</t>
    <rPh sb="0" eb="3">
      <t>ウリカケキン</t>
    </rPh>
    <phoneticPr fontId="2"/>
  </si>
  <si>
    <t>Accounts Receivable</t>
    <phoneticPr fontId="2"/>
  </si>
  <si>
    <t>契約資産</t>
    <rPh sb="0" eb="4">
      <t>ケイヤクシサン</t>
    </rPh>
    <phoneticPr fontId="2"/>
  </si>
  <si>
    <t>Contract assets</t>
    <phoneticPr fontId="2"/>
  </si>
  <si>
    <t>有価証券</t>
    <rPh sb="0" eb="2">
      <t>ユウカ</t>
    </rPh>
    <rPh sb="2" eb="4">
      <t>ショウケン</t>
    </rPh>
    <phoneticPr fontId="2"/>
  </si>
  <si>
    <t>Short-term Investment Securities</t>
  </si>
  <si>
    <t>たな卸資産</t>
    <rPh sb="2" eb="3">
      <t>オロシ</t>
    </rPh>
    <rPh sb="3" eb="5">
      <t>シサン</t>
    </rPh>
    <phoneticPr fontId="2"/>
  </si>
  <si>
    <t>Inventories</t>
  </si>
  <si>
    <t>商品</t>
    <rPh sb="0" eb="2">
      <t>ショウヒン</t>
    </rPh>
    <phoneticPr fontId="2"/>
  </si>
  <si>
    <t>Merchandise</t>
    <phoneticPr fontId="2"/>
  </si>
  <si>
    <t>仕掛品</t>
    <rPh sb="0" eb="2">
      <t>シカカリ</t>
    </rPh>
    <rPh sb="2" eb="3">
      <t>ヒン</t>
    </rPh>
    <phoneticPr fontId="2"/>
  </si>
  <si>
    <t>Work in Prosess</t>
    <phoneticPr fontId="2"/>
  </si>
  <si>
    <t>貯蔵品</t>
    <rPh sb="0" eb="3">
      <t>チョゾウヒン</t>
    </rPh>
    <phoneticPr fontId="2"/>
  </si>
  <si>
    <t>Supplies</t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</si>
  <si>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</si>
  <si>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Deferred Tax Assets</t>
  </si>
  <si>
    <t>その他</t>
    <rPh sb="2" eb="3">
      <t>ホカ</t>
    </rPh>
    <phoneticPr fontId="2"/>
  </si>
  <si>
    <t>Other</t>
  </si>
  <si>
    <t>貸倒引当金</t>
    <rPh sb="0" eb="2">
      <t>カシダオレ</t>
    </rPh>
    <rPh sb="2" eb="4">
      <t>ヒキアテ</t>
    </rPh>
    <rPh sb="4" eb="5">
      <t>キン</t>
    </rPh>
    <phoneticPr fontId="2"/>
  </si>
  <si>
    <t>Allowance for Doubtful Accounts</t>
  </si>
  <si>
    <t>△ 0</t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</si>
  <si>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</si>
  <si>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Total Current Assets</t>
  </si>
  <si>
    <t>固定資産</t>
    <rPh sb="0" eb="2">
      <t>コテイ</t>
    </rPh>
    <rPh sb="2" eb="4">
      <t>シサン</t>
    </rPh>
    <phoneticPr fontId="2"/>
  </si>
  <si>
    <t>Noncurrent Assets</t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</si>
  <si>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</si>
  <si>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Property, Plant and Equipment</t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</si>
  <si>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</si>
  <si>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</si>
  <si>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</si>
  <si>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Equipment</t>
    <phoneticPr fontId="2"/>
  </si>
  <si>
    <t>リース資産</t>
    <rPh sb="3" eb="5">
      <t>シサン</t>
    </rPh>
    <phoneticPr fontId="2"/>
  </si>
  <si>
    <t>建設仮勘定</t>
    <rPh sb="0" eb="2">
      <t>ケンセツ</t>
    </rPh>
    <rPh sb="2" eb="5">
      <t>カリカンジョウ</t>
    </rPh>
    <phoneticPr fontId="2"/>
  </si>
  <si>
    <t>Other</t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</si>
  <si>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</si>
  <si>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Total Property, Plant and Equipment</t>
  </si>
  <si>
    <t>無形固定資産</t>
    <rPh sb="0" eb="2">
      <t>ムケイ</t>
    </rPh>
    <rPh sb="2" eb="4">
      <t>コテイ</t>
    </rPh>
    <rPh sb="4" eb="6">
      <t>シサン</t>
    </rPh>
    <phoneticPr fontId="2"/>
  </si>
  <si>
    <t>Intangible Assets</t>
  </si>
  <si>
    <t>ソフトウェア</t>
    <phoneticPr fontId="2"/>
  </si>
  <si>
    <t>Software</t>
  </si>
  <si>
    <t>のれん</t>
    <phoneticPr fontId="2"/>
  </si>
  <si>
    <t>Goodwill</t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</si>
  <si>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</si>
  <si>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Total Intangible Assets</t>
  </si>
  <si>
    <t>投資その他の資産</t>
    <rPh sb="0" eb="2">
      <t>トウシ</t>
    </rPh>
    <rPh sb="4" eb="5">
      <t>ホカ</t>
    </rPh>
    <rPh sb="6" eb="8">
      <t>シサン</t>
    </rPh>
    <phoneticPr fontId="2"/>
  </si>
  <si>
    <t>Investments and Other Assets</t>
  </si>
  <si>
    <t>投資有価証券</t>
    <rPh sb="0" eb="2">
      <t>トウシ</t>
    </rPh>
    <rPh sb="2" eb="4">
      <t>ユウカ</t>
    </rPh>
    <rPh sb="4" eb="6">
      <t>ショウケン</t>
    </rPh>
    <phoneticPr fontId="2"/>
  </si>
  <si>
    <t>Investment Securities</t>
  </si>
  <si>
    <t>敷金</t>
    <rPh sb="0" eb="2">
      <t>シキキン</t>
    </rPh>
    <phoneticPr fontId="2"/>
  </si>
  <si>
    <t>Lease deposits</t>
    <phoneticPr fontId="2"/>
  </si>
  <si>
    <t>退職給付に係る資産</t>
    <rPh sb="0" eb="4">
      <t>タイショクキュウフ</t>
    </rPh>
    <rPh sb="5" eb="6">
      <t>カカ</t>
    </rPh>
    <rPh sb="7" eb="9">
      <t>シサン</t>
    </rPh>
    <phoneticPr fontId="2"/>
  </si>
  <si>
    <t>その他</t>
    <rPh sb="2" eb="3">
      <t>タ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</si>
  <si>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</si>
  <si>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Total Investments and Other Assets</t>
  </si>
  <si>
    <t>固定資産合計</t>
    <rPh sb="0" eb="2">
      <t>コテイ</t>
    </rPh>
    <rPh sb="2" eb="4">
      <t>シサン</t>
    </rPh>
    <rPh sb="4" eb="6">
      <t>ゴウケイ</t>
    </rPh>
    <phoneticPr fontId="2"/>
  </si>
  <si>
    <t>Total Noncurrent Assets</t>
    <phoneticPr fontId="2"/>
  </si>
  <si>
    <t>資産合計</t>
    <rPh sb="0" eb="2">
      <t>シサン</t>
    </rPh>
    <rPh sb="2" eb="4">
      <t>ゴウケイ</t>
    </rPh>
    <phoneticPr fontId="2"/>
  </si>
  <si>
    <t>Total Assets</t>
  </si>
  <si>
    <t xml:space="preserve">※2018年4月1日（51期）より税効果会計基準を変更しており、第50期については遡及処理後の数値を記載 </t>
    <rPh sb="5" eb="6">
      <t>ネン</t>
    </rPh>
    <rPh sb="7" eb="8">
      <t>ガツ</t>
    </rPh>
    <rPh sb="8" eb="10">
      <t>ツイタチ</t>
    </rPh>
    <rPh sb="13" eb="14">
      <t>キ</t>
    </rPh>
    <rPh sb="17" eb="22">
      <t>ゼイコウカカイケイ</t>
    </rPh>
    <rPh sb="22" eb="24">
      <t>キジュン</t>
    </rPh>
    <rPh sb="25" eb="27">
      <t>ヘンコウ</t>
    </rPh>
    <rPh sb="32" eb="33">
      <t>ダイ</t>
    </rPh>
    <rPh sb="35" eb="36">
      <t>キ</t>
    </rPh>
    <rPh sb="41" eb="43">
      <t>ソキュウ</t>
    </rPh>
    <rPh sb="43" eb="45">
      <t>ショリ</t>
    </rPh>
    <rPh sb="45" eb="46">
      <t>ゴ</t>
    </rPh>
    <rPh sb="47" eb="49">
      <t>スウチ</t>
    </rPh>
    <rPh sb="50" eb="52">
      <t>キサイ</t>
    </rPh>
    <phoneticPr fontId="2"/>
  </si>
  <si>
    <t>＜負債の部＞</t>
    <rPh sb="1" eb="3">
      <t>フサイ</t>
    </rPh>
    <rPh sb="4" eb="5">
      <t>ブ</t>
    </rPh>
    <phoneticPr fontId="2"/>
  </si>
  <si>
    <t>Liabilities</t>
  </si>
  <si>
    <t>流動負債</t>
    <rPh sb="0" eb="2">
      <t>リュウドウ</t>
    </rPh>
    <rPh sb="2" eb="4">
      <t>フサイ</t>
    </rPh>
    <phoneticPr fontId="2"/>
  </si>
  <si>
    <t>Current Liabilities</t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</si>
  <si>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</si>
  <si>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</si>
  <si>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</si>
  <si>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</si>
  <si>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－</t>
  </si>
  <si>
    <t>未払法人税等</t>
    <rPh sb="0" eb="2">
      <t>ミバラ</t>
    </rPh>
    <rPh sb="2" eb="6">
      <t>ホウジンゼイトウ</t>
    </rPh>
    <phoneticPr fontId="2"/>
  </si>
  <si>
    <t>Income Taxes Payable</t>
  </si>
  <si>
    <t>前受金</t>
    <rPh sb="0" eb="3">
      <t>マエウケキン</t>
    </rPh>
    <phoneticPr fontId="2"/>
  </si>
  <si>
    <t>Advances received</t>
  </si>
  <si>
    <t>賞与引当金</t>
    <rPh sb="0" eb="2">
      <t>ショウヨ</t>
    </rPh>
    <rPh sb="2" eb="4">
      <t>ヒキアテ</t>
    </rPh>
    <rPh sb="4" eb="5">
      <t>キン</t>
    </rPh>
    <phoneticPr fontId="2"/>
  </si>
  <si>
    <t>Reserve for Bonuses</t>
    <phoneticPr fontId="2"/>
  </si>
  <si>
    <t>未払費用</t>
    <rPh sb="0" eb="2">
      <t>ミバラ</t>
    </rPh>
    <rPh sb="2" eb="4">
      <t>ヒヨウ</t>
    </rPh>
    <phoneticPr fontId="2"/>
  </si>
  <si>
    <t>Accrued expenses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</si>
  <si>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</si>
  <si>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Provision for product warranties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</si>
  <si>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</si>
  <si>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Provision for compensation for damages</t>
    <phoneticPr fontId="2"/>
  </si>
  <si>
    <t>事業整理損失引当金</t>
    <rPh sb="0" eb="4">
      <t>ジギョウセイリ</t>
    </rPh>
    <rPh sb="4" eb="6">
      <t>ソンシツ</t>
    </rPh>
    <rPh sb="6" eb="9">
      <t>ヒキアテキン</t>
    </rPh>
    <phoneticPr fontId="2"/>
  </si>
  <si>
    <t>Provision for loss on business liquidation</t>
  </si>
  <si>
    <t>受注損失引当金</t>
    <rPh sb="0" eb="4">
      <t>ジュチュウソンシツ</t>
    </rPh>
    <rPh sb="4" eb="7">
      <t>ヒキアテキン</t>
    </rPh>
    <phoneticPr fontId="2"/>
  </si>
  <si>
    <t>Provision for loss on order received</t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</si>
  <si>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</si>
  <si>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Total Current Liabilities</t>
  </si>
  <si>
    <t>固定負債</t>
    <rPh sb="0" eb="2">
      <t>コテイ</t>
    </rPh>
    <rPh sb="2" eb="4">
      <t>フサイ</t>
    </rPh>
    <phoneticPr fontId="2"/>
  </si>
  <si>
    <t>Noncurrent Liabilities</t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</si>
  <si>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</si>
  <si>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</si>
  <si>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</si>
  <si>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Provision for Retirement Benefits</t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</si>
  <si>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</si>
  <si>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</si>
  <si>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</si>
  <si>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</si>
  <si>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t>資産除去債務</t>
    <rPh sb="0" eb="2">
      <t>シサン</t>
    </rPh>
    <rPh sb="2" eb="4">
      <t>ジョキョ</t>
    </rPh>
    <rPh sb="4" eb="6">
      <t>サイム</t>
    </rPh>
    <phoneticPr fontId="2"/>
  </si>
  <si>
    <t>Asset retirement obligations</t>
    <phoneticPr fontId="2"/>
  </si>
  <si>
    <t>リース債務</t>
    <rPh sb="3" eb="5">
      <t>サイム</t>
    </rPh>
    <phoneticPr fontId="2"/>
  </si>
  <si>
    <t>Lease liabilities</t>
  </si>
  <si>
    <t>長期未払金</t>
    <rPh sb="0" eb="5">
      <t>チョウキミバライキン</t>
    </rPh>
    <phoneticPr fontId="2"/>
  </si>
  <si>
    <t>Long-term accounts payable</t>
  </si>
  <si>
    <t>固定負債合計</t>
    <rPh sb="0" eb="2">
      <t>コテイ</t>
    </rPh>
    <rPh sb="2" eb="4">
      <t>フサイ</t>
    </rPh>
    <rPh sb="4" eb="6">
      <t>ゴウケイ</t>
    </rPh>
    <phoneticPr fontId="2"/>
  </si>
  <si>
    <t>Total Noncurrent Liabilities</t>
  </si>
  <si>
    <t>負債合計</t>
    <rPh sb="0" eb="2">
      <t>フサイ</t>
    </rPh>
    <rPh sb="2" eb="4">
      <t>ゴウケイ</t>
    </rPh>
    <phoneticPr fontId="2"/>
  </si>
  <si>
    <t>Total Liabilities</t>
  </si>
  <si>
    <t>＜資本の部＞</t>
    <rPh sb="1" eb="3">
      <t>シホン</t>
    </rPh>
    <rPh sb="4" eb="5">
      <t>ブ</t>
    </rPh>
    <phoneticPr fontId="2"/>
  </si>
  <si>
    <t>Shareholders' Equity</t>
    <phoneticPr fontId="2"/>
  </si>
  <si>
    <t>資本金</t>
    <rPh sb="0" eb="3">
      <t>シホンキン</t>
    </rPh>
    <phoneticPr fontId="2"/>
  </si>
  <si>
    <t>Capital Stock</t>
  </si>
  <si>
    <t>資本剰余金</t>
    <rPh sb="0" eb="2">
      <t>シホン</t>
    </rPh>
    <rPh sb="2" eb="5">
      <t>ジョウヨキン</t>
    </rPh>
    <phoneticPr fontId="2"/>
  </si>
  <si>
    <t>Capital Surplus</t>
  </si>
  <si>
    <t>利益剰余金</t>
    <rPh sb="0" eb="2">
      <t>リエキ</t>
    </rPh>
    <rPh sb="2" eb="5">
      <t>ジョウヨキン</t>
    </rPh>
    <phoneticPr fontId="2"/>
  </si>
  <si>
    <t>Retained Earnings</t>
  </si>
  <si>
    <t>その他有価証券評価差額金</t>
    <phoneticPr fontId="2"/>
  </si>
  <si>
    <t>Valuation Difference on Available-for-Sale Securities</t>
  </si>
  <si>
    <t>自己株式</t>
    <rPh sb="0" eb="2">
      <t>ジコ</t>
    </rPh>
    <rPh sb="2" eb="4">
      <t>カブシキ</t>
    </rPh>
    <phoneticPr fontId="2"/>
  </si>
  <si>
    <t>Treasury Stock</t>
  </si>
  <si>
    <t>資本合計</t>
    <rPh sb="0" eb="2">
      <t>シホン</t>
    </rPh>
    <rPh sb="2" eb="4">
      <t>ゴウケイ</t>
    </rPh>
    <phoneticPr fontId="2"/>
  </si>
  <si>
    <t>Total Shareholders' Equity</t>
    <phoneticPr fontId="2"/>
  </si>
  <si>
    <t>負債、非支配株主持分及び資本合計</t>
    <rPh sb="3" eb="4">
      <t>ヒ</t>
    </rPh>
    <rPh sb="4" eb="6">
      <t>シハイ</t>
    </rPh>
    <phoneticPr fontId="2"/>
  </si>
  <si>
    <t>Total Liabilities, Non-controlling interests and Shareholders' Equity</t>
    <phoneticPr fontId="2"/>
  </si>
  <si>
    <t>＜純資産の部＞</t>
    <rPh sb="1" eb="4">
      <t>ジュンシサン</t>
    </rPh>
    <rPh sb="5" eb="6">
      <t>ブ</t>
    </rPh>
    <phoneticPr fontId="2"/>
  </si>
  <si>
    <t>Net Assets</t>
  </si>
  <si>
    <t>株主資本</t>
    <rPh sb="0" eb="2">
      <t>カブヌシ</t>
    </rPh>
    <rPh sb="2" eb="4">
      <t>シホン</t>
    </rPh>
    <phoneticPr fontId="2"/>
  </si>
  <si>
    <t>Shareholders' Equity</t>
  </si>
  <si>
    <t>△ 0</t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</si>
  <si>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</si>
  <si>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Total Shareholders' Equity</t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</si>
  <si>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</si>
  <si>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Accumulated other comprehensive income</t>
    <phoneticPr fontId="2"/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</si>
  <si>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</si>
  <si>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</si>
  <si>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</si>
  <si>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</si>
  <si>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Remeasurements of defined benefit plans</t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</si>
  <si>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</si>
  <si>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Total accumulated other comprehensive income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</si>
  <si>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</si>
  <si>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Non-controlling interests</t>
    <phoneticPr fontId="2"/>
  </si>
  <si>
    <t>－</t>
    <phoneticPr fontId="2"/>
  </si>
  <si>
    <t>純資産合計</t>
    <rPh sb="0" eb="3">
      <t>ジュンシサン</t>
    </rPh>
    <rPh sb="3" eb="5">
      <t>ゴウケイ</t>
    </rPh>
    <phoneticPr fontId="2"/>
  </si>
  <si>
    <t>Total Net Assets</t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</si>
  <si>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</si>
  <si>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Total Liabilities and Net Assets</t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</si>
  <si>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</si>
  <si>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57期(予)</t>
    <rPh sb="2" eb="3">
      <t>キ</t>
    </rPh>
    <rPh sb="4" eb="5">
      <t>ヨ</t>
    </rPh>
    <phoneticPr fontId="2"/>
  </si>
  <si>
    <t>売上高</t>
    <rPh sb="0" eb="2">
      <t>ウリアゲ</t>
    </rPh>
    <rPh sb="2" eb="3">
      <t>ダカ</t>
    </rPh>
    <phoneticPr fontId="2"/>
  </si>
  <si>
    <t>Net Sales</t>
  </si>
  <si>
    <t>売上原価</t>
    <rPh sb="0" eb="2">
      <t>ウリアゲ</t>
    </rPh>
    <rPh sb="2" eb="4">
      <t>ゲンカ</t>
    </rPh>
    <phoneticPr fontId="2"/>
  </si>
  <si>
    <t>Cost of Sales</t>
  </si>
  <si>
    <t>売上総利益</t>
    <rPh sb="0" eb="2">
      <t>ウリアゲ</t>
    </rPh>
    <rPh sb="2" eb="5">
      <t>ソウリエキ</t>
    </rPh>
    <phoneticPr fontId="2"/>
  </si>
  <si>
    <t>Gross Profit</t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</si>
  <si>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</si>
  <si>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Selling, General and Administrative Expenses</t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</si>
  <si>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</si>
  <si>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Income(Loss)</t>
    <phoneticPr fontId="2"/>
  </si>
  <si>
    <t>営業外収益</t>
    <rPh sb="0" eb="3">
      <t>エイギョウガイ</t>
    </rPh>
    <rPh sb="3" eb="5">
      <t>シュウエキ</t>
    </rPh>
    <phoneticPr fontId="2"/>
  </si>
  <si>
    <t>Non-Operating Income</t>
  </si>
  <si>
    <t>営業外費用</t>
    <rPh sb="0" eb="3">
      <t>エイギョウガイ</t>
    </rPh>
    <rPh sb="3" eb="5">
      <t>ヒヨウ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</si>
  <si>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</si>
  <si>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</si>
  <si>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Ordinary Income(Loss)</t>
    <phoneticPr fontId="2"/>
  </si>
  <si>
    <t>特別利益</t>
    <rPh sb="0" eb="2">
      <t>トクベツ</t>
    </rPh>
    <rPh sb="2" eb="4">
      <t>リエキ</t>
    </rPh>
    <phoneticPr fontId="2"/>
  </si>
  <si>
    <t>Extraordinary Income</t>
  </si>
  <si>
    <t>特別損失</t>
    <rPh sb="0" eb="2">
      <t>トクベツ</t>
    </rPh>
    <rPh sb="2" eb="4">
      <t>ソンシツ</t>
    </rPh>
    <phoneticPr fontId="2"/>
  </si>
  <si>
    <t>Extraordinary Loss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</si>
  <si>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</si>
  <si>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Provision of Reserve for Loss on Datacenter Relocation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</si>
  <si>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</si>
  <si>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</si>
  <si>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法人税、住民税及び事業税</t>
  </si>
  <si>
    <t>Income Taxes-Current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</si>
  <si>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</si>
  <si>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Income Taxes-Deferred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</si>
  <si>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</si>
  <si>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Net income(loss)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</si>
  <si>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</si>
  <si>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Profit (loss) attributable to non-controlling interests</t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</si>
  <si>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</si>
  <si>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Profit (loss) attributable to owners of parent</t>
    <phoneticPr fontId="2"/>
  </si>
  <si>
    <t>※2021年4月1日（53期）より会計基準の変更に伴い、一部の売上計上方法を変更</t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</si>
  <si>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</si>
  <si>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</si>
  <si>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当期純利益</t>
    <rPh sb="0" eb="2">
      <t>トウキ</t>
    </rPh>
    <rPh sb="2" eb="5">
      <t>ジュンリエキ</t>
    </rPh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</si>
  <si>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</si>
  <si>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Total Sales by Segment</t>
    <phoneticPr fontId="2"/>
  </si>
  <si>
    <t>HULFT事業</t>
    <rPh sb="5" eb="7">
      <t>ジギョウ</t>
    </rPh>
    <phoneticPr fontId="2"/>
  </si>
  <si>
    <t>HULFT</t>
  </si>
  <si>
    <t>データプラットフォーム事業</t>
    <rPh sb="11" eb="13">
      <t>ジギョウ</t>
    </rPh>
    <phoneticPr fontId="2"/>
  </si>
  <si>
    <t>Linkage</t>
  </si>
  <si>
    <t>流通ITサービス事業</t>
    <rPh sb="0" eb="2">
      <t>リュウツウ</t>
    </rPh>
    <rPh sb="8" eb="10">
      <t>ジギョウ</t>
    </rPh>
    <phoneticPr fontId="2"/>
  </si>
  <si>
    <t>Retail &amp; IT Service</t>
  </si>
  <si>
    <t>フィナンシャルITサービス事業</t>
    <phoneticPr fontId="2"/>
  </si>
  <si>
    <t xml:space="preserve">Financial IT Service </t>
  </si>
  <si>
    <t>その他事業</t>
    <rPh sb="2" eb="3">
      <t>タ</t>
    </rPh>
    <rPh sb="3" eb="5">
      <t>ジギョウ</t>
    </rPh>
    <phoneticPr fontId="2"/>
  </si>
  <si>
    <t>BPO事業</t>
    <rPh sb="3" eb="5">
      <t>ジギョウ</t>
    </rPh>
    <phoneticPr fontId="2"/>
  </si>
  <si>
    <t>BPO</t>
  </si>
  <si>
    <t>※2015年度は参考値　※BPO事業は2017年2月1日付で会社分割及び株式譲渡を行っています。</t>
    <phoneticPr fontId="2"/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</si>
  <si>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</si>
  <si>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※2022年4月1日付で、リンケージ事業をデータプラットフォーム事業に名称変更しております。</t>
    <rPh sb="5" eb="6">
      <t>ネン</t>
    </rPh>
    <rPh sb="7" eb="8">
      <t>ガツ</t>
    </rPh>
    <rPh sb="9" eb="10">
      <t>ニチ</t>
    </rPh>
    <rPh sb="10" eb="11">
      <t>ヅケ</t>
    </rPh>
    <rPh sb="18" eb="20">
      <t>ジギョウ</t>
    </rPh>
    <rPh sb="32" eb="34">
      <t>ジギョウ</t>
    </rPh>
    <rPh sb="35" eb="37">
      <t>メイショウ</t>
    </rPh>
    <rPh sb="37" eb="39">
      <t>ヘンコウ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</si>
  <si>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</si>
  <si>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Sales by Main Customer</t>
    <phoneticPr fontId="2"/>
  </si>
  <si>
    <t>クレディセゾン</t>
    <phoneticPr fontId="2"/>
  </si>
  <si>
    <t>Credit Saison Co.,Ltd.</t>
    <phoneticPr fontId="2"/>
  </si>
  <si>
    <t>キュービタス</t>
    <phoneticPr fontId="2"/>
  </si>
  <si>
    <t>Qubitous Co.,Ltd.</t>
    <phoneticPr fontId="2"/>
  </si>
  <si>
    <t>NTTデータ</t>
    <phoneticPr fontId="2"/>
  </si>
  <si>
    <t>NTT DATA CORPORATION</t>
    <phoneticPr fontId="2"/>
  </si>
  <si>
    <t>西友</t>
    <rPh sb="0" eb="2">
      <t>セイユウ</t>
    </rPh>
    <phoneticPr fontId="2"/>
  </si>
  <si>
    <t>SEIYU</t>
    <phoneticPr fontId="2"/>
  </si>
  <si>
    <t>日立システムズ</t>
    <rPh sb="0" eb="2">
      <t>ヒタチ</t>
    </rPh>
    <phoneticPr fontId="2"/>
  </si>
  <si>
    <t>Hitachi Systems, Ltd.</t>
  </si>
  <si>
    <t>※2020年4月1日付で、株式会社キュービタスは株式会社クレディセゾンに吸収合併されております。</t>
    <rPh sb="5" eb="6">
      <t>ネン</t>
    </rPh>
    <rPh sb="7" eb="8">
      <t>ガツ</t>
    </rPh>
    <rPh sb="9" eb="10">
      <t>ニチ</t>
    </rPh>
    <rPh sb="10" eb="11">
      <t>ヅケ</t>
    </rPh>
    <rPh sb="13" eb="17">
      <t>カブシキガイシャ</t>
    </rPh>
    <rPh sb="24" eb="28">
      <t>カブシキガイシャ</t>
    </rPh>
    <rPh sb="36" eb="38">
      <t>キュウシュウ</t>
    </rPh>
    <rPh sb="38" eb="40">
      <t>ガッペイ</t>
    </rPh>
    <phoneticPr fontId="2"/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</si>
  <si>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</si>
  <si>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Total Sales by Previous Segment</t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</si>
  <si>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</si>
  <si>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Systems Construction and Operation Business</t>
    <phoneticPr fontId="2"/>
  </si>
  <si>
    <t>情報処理サービス</t>
    <rPh sb="0" eb="2">
      <t>ジョウホウ</t>
    </rPh>
    <rPh sb="2" eb="4">
      <t>ショリ</t>
    </rPh>
    <phoneticPr fontId="2"/>
  </si>
  <si>
    <t>Information Processing Service</t>
    <phoneticPr fontId="2"/>
  </si>
  <si>
    <t>システム開発</t>
    <rPh sb="4" eb="6">
      <t>カイハツ</t>
    </rPh>
    <phoneticPr fontId="2"/>
  </si>
  <si>
    <t>System Development</t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</si>
  <si>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</si>
  <si>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Sales of System and Equipment</t>
    <phoneticPr fontId="2"/>
  </si>
  <si>
    <t>パッケージ事業</t>
    <rPh sb="5" eb="7">
      <t>ジギョウ</t>
    </rPh>
    <phoneticPr fontId="2"/>
  </si>
  <si>
    <t>Packaged Software Business</t>
    <phoneticPr fontId="2"/>
  </si>
  <si>
    <t>パッケージ販売</t>
    <rPh sb="5" eb="7">
      <t>ハンバイ</t>
    </rPh>
    <phoneticPr fontId="2"/>
  </si>
  <si>
    <t>Sales of Packaged Software</t>
    <phoneticPr fontId="2"/>
  </si>
  <si>
    <t>パッケージ付帯サービス</t>
    <rPh sb="5" eb="7">
      <t>フタイ</t>
    </rPh>
    <phoneticPr fontId="2"/>
  </si>
  <si>
    <t>Services with Packaged Software</t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</si>
  <si>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</si>
  <si>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Net Cash Provided by (Used in) Operating Activities</t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</si>
  <si>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</si>
  <si>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 xml:space="preserve">Income before Income Taxes </t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</si>
  <si>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</si>
  <si>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Depreciation and Amortization</t>
    <phoneticPr fontId="2"/>
  </si>
  <si>
    <t>資産除去債務会計基準の適用に伴う影響額</t>
    <phoneticPr fontId="2"/>
  </si>
  <si>
    <t>Loss on adjustment for changes of accounting standard for asset retirement obligations</t>
    <phoneticPr fontId="2"/>
  </si>
  <si>
    <t>のれん償却額</t>
    <rPh sb="3" eb="5">
      <t>ショウキャク</t>
    </rPh>
    <rPh sb="5" eb="6">
      <t>ガク</t>
    </rPh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</si>
  <si>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</si>
  <si>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</si>
  <si>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</si>
  <si>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基幹システム再構築に伴う損失</t>
    <rPh sb="0" eb="2">
      <t>キカン</t>
    </rPh>
    <rPh sb="6" eb="7">
      <t>サイ</t>
    </rPh>
    <rPh sb="7" eb="9">
      <t>コウチク</t>
    </rPh>
    <rPh sb="10" eb="11">
      <t>トモナ</t>
    </rPh>
    <rPh sb="12" eb="14">
      <t>ソンシツ</t>
    </rPh>
    <phoneticPr fontId="2"/>
  </si>
  <si>
    <t>Loss on restructuring of system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</si>
  <si>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</si>
  <si>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Head office transfer cost</t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</si>
  <si>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</si>
  <si>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</si>
  <si>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</si>
  <si>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</si>
  <si>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</si>
  <si>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</si>
  <si>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</si>
  <si>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</si>
  <si>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</si>
  <si>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Increase (Decrease) in provision for business liquidation loss</t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</si>
  <si>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</si>
  <si>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</si>
  <si>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</si>
  <si>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product warranties</t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</si>
  <si>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</si>
  <si>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compensation for damages</t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</si>
  <si>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</si>
  <si>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Increase (Decrease) in provision for early retirement expense reserve fund</t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</si>
  <si>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</si>
  <si>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Retirement Benefits</t>
  </si>
  <si>
    <t>役員退職慰労引当金の増減額（減少：△）</t>
    <phoneticPr fontId="2"/>
  </si>
  <si>
    <t>Increase (Decrease) in Reserve for Directors' Retirement Benefits</t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</si>
  <si>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</si>
  <si>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Increase (Decrease) in Net defined benefit liability</t>
    <phoneticPr fontId="2"/>
  </si>
  <si>
    <t>退職給付に係る資産の増減額（減少：△）</t>
    <rPh sb="0" eb="2">
      <t>タイショク</t>
    </rPh>
    <rPh sb="2" eb="4">
      <t>キュウフ</t>
    </rPh>
    <rPh sb="5" eb="6">
      <t>カカ</t>
    </rPh>
    <rPh sb="7" eb="9">
      <t>シサン</t>
    </rPh>
    <rPh sb="10" eb="13">
      <t>ゾウゲンガク</t>
    </rPh>
    <phoneticPr fontId="2"/>
  </si>
  <si>
    <t>Increase (Decrease) in Net defined benefit asset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</si>
  <si>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</si>
  <si>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Increase (Decrease) in Reserve for Relocation of Datacenter</t>
    <phoneticPr fontId="2"/>
  </si>
  <si>
    <t>受取利息及び受取配当金</t>
    <phoneticPr fontId="2"/>
  </si>
  <si>
    <t>Interest and Dividends Income</t>
    <phoneticPr fontId="2"/>
  </si>
  <si>
    <t>支払利息</t>
    <rPh sb="0" eb="2">
      <t>シハラ</t>
    </rPh>
    <rPh sb="2" eb="4">
      <t>リソク</t>
    </rPh>
    <phoneticPr fontId="2"/>
  </si>
  <si>
    <t>Interest</t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</si>
  <si>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</si>
  <si>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Exchange Gain and Loss</t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</si>
  <si>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</si>
  <si>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Directors' Bonuses</t>
  </si>
  <si>
    <t>固定資産処分損益（差益：△）</t>
    <rPh sb="7" eb="8">
      <t>エキ</t>
    </rPh>
    <rPh sb="9" eb="11">
      <t>サエキ</t>
    </rPh>
    <phoneticPr fontId="2"/>
  </si>
  <si>
    <t>Loss (gain) on Disposal of Fixed Assets</t>
    <phoneticPr fontId="2"/>
  </si>
  <si>
    <t>固定資産売却損益（差益：△）</t>
    <rPh sb="6" eb="8">
      <t>ソンエキ</t>
    </rPh>
    <phoneticPr fontId="2"/>
  </si>
  <si>
    <t>Loss (gain) on Sales of Fixed Assets</t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</si>
  <si>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</si>
  <si>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Loss (gain) on Valuation of Software</t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</si>
  <si>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</si>
  <si>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Loss (gain) on Compound Instrument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</si>
  <si>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</si>
  <si>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</si>
  <si>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</si>
  <si>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Loss on Golf-Club Membership</t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</si>
  <si>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</si>
  <si>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Loss (gain) on Valuation of Investment Securities</t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</si>
  <si>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</si>
  <si>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Loss (gain) on sales of Investment Securities</t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</si>
  <si>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</si>
  <si>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Loss on Right of Telephone</t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</si>
  <si>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</si>
  <si>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Equity in (Earnings) Losses of Affiliates</t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</si>
  <si>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</si>
  <si>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Decrease (Increase) in Notes and Accounts Receivable-trade</t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</si>
  <si>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</si>
  <si>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Decrease (Increase) in Inventories</t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</si>
  <si>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</si>
  <si>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Increase (Decrease) in Notes and Accounts Payable-trade</t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</si>
  <si>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</si>
  <si>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</si>
  <si>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</si>
  <si>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</si>
  <si>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</si>
  <si>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</si>
  <si>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</si>
  <si>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</si>
  <si>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小計</t>
    <rPh sb="0" eb="2">
      <t>ショウケイ</t>
    </rPh>
    <phoneticPr fontId="2"/>
  </si>
  <si>
    <t>Subtotal</t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</si>
  <si>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</si>
  <si>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</si>
  <si>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利息及び配当金の受取</t>
    <phoneticPr fontId="2"/>
  </si>
  <si>
    <t>Interest and Dividends Income Received</t>
    <phoneticPr fontId="2"/>
  </si>
  <si>
    <t>利息の支払額</t>
    <rPh sb="0" eb="2">
      <t>リソク</t>
    </rPh>
    <rPh sb="3" eb="5">
      <t>シハライ</t>
    </rPh>
    <rPh sb="5" eb="6">
      <t>ガク</t>
    </rPh>
    <phoneticPr fontId="2"/>
  </si>
  <si>
    <t>Interest paid</t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</si>
  <si>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</si>
  <si>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Compensation for damage Paid</t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</si>
  <si>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</si>
  <si>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Early retirement expenses Paid</t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</si>
  <si>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</si>
  <si>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</si>
  <si>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</si>
  <si>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</si>
  <si>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</si>
  <si>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Income Taxes Paid</t>
    <phoneticPr fontId="2"/>
  </si>
  <si>
    <t>営業活動によるキャッシュ・フロー</t>
    <phoneticPr fontId="2"/>
  </si>
  <si>
    <t>投資活動によるキャッシュ・フロー</t>
    <rPh sb="0" eb="2">
      <t>トウシ</t>
    </rPh>
    <rPh sb="2" eb="4">
      <t>カツドウ</t>
    </rPh>
    <phoneticPr fontId="2"/>
  </si>
  <si>
    <t>Net Cash Provided by (Used in) Investing Activities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</si>
  <si>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</si>
  <si>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</si>
  <si>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</si>
  <si>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Purchase of Short-term Investment Securities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</si>
  <si>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</si>
  <si>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Proceeds from redemption of marketable securities</t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</si>
  <si>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</si>
  <si>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Purchase of Investment Securities</t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</si>
  <si>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</si>
  <si>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Proceeds from Sales of Investment Securities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</si>
  <si>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</si>
  <si>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Gain on redemption of investment securities</t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</si>
  <si>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</si>
  <si>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Loss on transfer of business</t>
    <phoneticPr fontId="2"/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</si>
  <si>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</si>
  <si>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</si>
  <si>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</si>
  <si>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Tangible and Intangible Fixed Assets</t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</si>
  <si>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</si>
  <si>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Purchase of Property, Plant and Equipment</t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</si>
  <si>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</si>
  <si>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Loss on retirement of Property, Plant and Equipment</t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</si>
  <si>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</si>
  <si>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Gain on sales of Tangible and Intangible Fixed Assets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</si>
  <si>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</si>
  <si>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</si>
  <si>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</si>
  <si>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</si>
  <si>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</si>
  <si>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</si>
  <si>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</si>
  <si>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Other payments</t>
  </si>
  <si>
    <t>投資事業組合からの分配による収入</t>
    <rPh sb="0" eb="6">
      <t>トウシジギョウクミアイ</t>
    </rPh>
    <rPh sb="9" eb="11">
      <t>ブンパイ</t>
    </rPh>
    <rPh sb="14" eb="16">
      <t>シュウニュウ</t>
    </rPh>
    <phoneticPr fontId="2"/>
  </si>
  <si>
    <t>Proceeds from distributions from investment partnerships</t>
  </si>
  <si>
    <t>貸付金の回収による収入</t>
    <rPh sb="0" eb="3">
      <t>カシツケキン</t>
    </rPh>
    <rPh sb="4" eb="6">
      <t>カイシュウ</t>
    </rPh>
    <rPh sb="9" eb="11">
      <t>シュウニュウ</t>
    </rPh>
    <phoneticPr fontId="2"/>
  </si>
  <si>
    <t>Proceeds from collection of loans receivable</t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</si>
  <si>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</si>
  <si>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proceeds</t>
  </si>
  <si>
    <t>財務活動によるキャッシュ・フロー</t>
    <rPh sb="0" eb="2">
      <t>ザイム</t>
    </rPh>
    <rPh sb="2" eb="4">
      <t>カツドウ</t>
    </rPh>
    <phoneticPr fontId="2"/>
  </si>
  <si>
    <t>Net Cash Provided by (Used in) Financing Activities</t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</si>
  <si>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</si>
  <si>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Increase in short-term loans payable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</si>
  <si>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</si>
  <si>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</si>
  <si>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</si>
  <si>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Increase in long-term loans payable</t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</si>
  <si>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</si>
  <si>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Repayment in long-term loans payable</t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</si>
  <si>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</si>
  <si>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Increase by the sale and buy on the installment plan back</t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</si>
  <si>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</si>
  <si>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Purchase by the sale and buy on the installment plan back</t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</si>
  <si>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</si>
  <si>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Purchase of treasury stock</t>
    <phoneticPr fontId="2"/>
  </si>
  <si>
    <t>△0</t>
  </si>
  <si>
    <t>△0</t>
    <phoneticPr fontId="2"/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</si>
  <si>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</si>
  <si>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Proceeds from sales of treasury stock</t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</si>
  <si>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</si>
  <si>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Cash Dividends Paid</t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</si>
  <si>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</si>
  <si>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</si>
  <si>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</si>
  <si>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>Expenditure by the acquisition of subsidiary stocks</t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</si>
  <si>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</si>
  <si>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Effect of Exchange Rate Change on Cash and Cash Equivalents</t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</si>
  <si>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</si>
  <si>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Net Increase (Decrease) in Cash and Cash Equivalents</t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</si>
  <si>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</si>
  <si>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Cash and Cash Equivalents at Beginning of Period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</si>
  <si>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</si>
  <si>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</si>
  <si>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Cash and Cash Equivalents at End of Period</t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</si>
  <si>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</si>
  <si>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 xml:space="preserve">
</t>
    <phoneticPr fontId="2"/>
  </si>
  <si>
    <t>45期 1H</t>
    <rPh sb="2" eb="3">
      <t>キ</t>
    </rPh>
    <phoneticPr fontId="2"/>
  </si>
  <si>
    <t>46期 1H</t>
    <rPh sb="2" eb="3">
      <t>キ</t>
    </rPh>
    <phoneticPr fontId="2"/>
  </si>
  <si>
    <t>47期 1H</t>
    <rPh sb="2" eb="3">
      <t>キ</t>
    </rPh>
    <phoneticPr fontId="2"/>
  </si>
  <si>
    <t>48期 1H</t>
    <rPh sb="2" eb="3">
      <t>キ</t>
    </rPh>
    <phoneticPr fontId="2"/>
  </si>
  <si>
    <t>49期 1H</t>
    <rPh sb="2" eb="3">
      <t>キ</t>
    </rPh>
    <phoneticPr fontId="2"/>
  </si>
  <si>
    <t>50期 1H</t>
    <rPh sb="2" eb="3">
      <t>キ</t>
    </rPh>
    <phoneticPr fontId="2"/>
  </si>
  <si>
    <t>51期 1H</t>
    <rPh sb="2" eb="3">
      <t>キ</t>
    </rPh>
    <phoneticPr fontId="2"/>
  </si>
  <si>
    <t>52期 1H</t>
    <rPh sb="2" eb="3">
      <t>キ</t>
    </rPh>
    <phoneticPr fontId="2"/>
  </si>
  <si>
    <t>53期 1H</t>
    <rPh sb="2" eb="3">
      <t>キ</t>
    </rPh>
    <phoneticPr fontId="2"/>
  </si>
  <si>
    <t>54期 1H</t>
    <rPh sb="2" eb="3">
      <t>キ</t>
    </rPh>
    <phoneticPr fontId="2"/>
  </si>
  <si>
    <t>55期 1H</t>
    <rPh sb="2" eb="3">
      <t>キ</t>
    </rPh>
    <phoneticPr fontId="2"/>
  </si>
  <si>
    <t>56期 1H</t>
    <rPh sb="2" eb="3">
      <t>キ</t>
    </rPh>
    <phoneticPr fontId="2"/>
  </si>
  <si>
    <t>57期 1H(予)</t>
    <rPh sb="2" eb="3">
      <t>キ</t>
    </rPh>
    <rPh sb="7" eb="8">
      <t>ヨ</t>
    </rPh>
    <phoneticPr fontId="2"/>
  </si>
  <si>
    <t>Gross  Profit</t>
  </si>
  <si>
    <t>Operating Income</t>
  </si>
  <si>
    <t>Ordinary Income</t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</si>
  <si>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</si>
  <si>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 xml:space="preserve">Income before Income Taxes </t>
  </si>
  <si>
    <t>親会社株主に帰属する四半期純利益</t>
    <rPh sb="10" eb="13">
      <t>シハンキ</t>
    </rPh>
    <phoneticPr fontId="2"/>
  </si>
  <si>
    <t>Net Income</t>
  </si>
  <si>
    <t>45期 2H</t>
    <rPh sb="2" eb="3">
      <t>キ</t>
    </rPh>
    <phoneticPr fontId="2"/>
  </si>
  <si>
    <t>46期 2H</t>
    <rPh sb="2" eb="3">
      <t>キ</t>
    </rPh>
    <phoneticPr fontId="2"/>
  </si>
  <si>
    <t>47期 2H</t>
    <rPh sb="2" eb="3">
      <t>キ</t>
    </rPh>
    <phoneticPr fontId="2"/>
  </si>
  <si>
    <t>48期 2H</t>
    <rPh sb="2" eb="3">
      <t>キ</t>
    </rPh>
    <phoneticPr fontId="2"/>
  </si>
  <si>
    <t>49期 2H</t>
    <rPh sb="2" eb="3">
      <t>キ</t>
    </rPh>
    <phoneticPr fontId="2"/>
  </si>
  <si>
    <t>50期 2H</t>
    <rPh sb="2" eb="3">
      <t>キ</t>
    </rPh>
    <phoneticPr fontId="2"/>
  </si>
  <si>
    <t>51期 2H</t>
    <rPh sb="2" eb="3">
      <t>キ</t>
    </rPh>
    <phoneticPr fontId="2"/>
  </si>
  <si>
    <t>52期 2H</t>
    <rPh sb="2" eb="3">
      <t>キ</t>
    </rPh>
    <phoneticPr fontId="2"/>
  </si>
  <si>
    <t>53期 2H</t>
    <rPh sb="2" eb="3">
      <t>キ</t>
    </rPh>
    <phoneticPr fontId="2"/>
  </si>
  <si>
    <t>54期 2H</t>
    <rPh sb="2" eb="3">
      <t>キ</t>
    </rPh>
    <phoneticPr fontId="2"/>
  </si>
  <si>
    <t>55期 2H</t>
    <rPh sb="2" eb="3">
      <t>キ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</si>
  <si>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</si>
  <si>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Profitability Indicators</t>
  </si>
  <si>
    <t>単位：％ ／ Unit：%</t>
    <rPh sb="0" eb="2">
      <t>タンイ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</si>
  <si>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</si>
  <si>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</si>
  <si>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Gross Profit Ratio</t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</si>
  <si>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</si>
  <si>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Operating Income Ratio</t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</si>
  <si>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</si>
  <si>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Ordinary Income Ratio</t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</si>
  <si>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</si>
  <si>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>Return on Sales</t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</si>
  <si>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</si>
  <si>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Capital and Assets Indicators</t>
    <phoneticPr fontId="2"/>
  </si>
  <si>
    <t>総資産</t>
    <rPh sb="0" eb="3">
      <t>ソウシサン</t>
    </rPh>
    <phoneticPr fontId="2"/>
  </si>
  <si>
    <t>Total Assets</t>
    <phoneticPr fontId="2"/>
  </si>
  <si>
    <t>自己資本</t>
    <rPh sb="0" eb="2">
      <t>ジコ</t>
    </rPh>
    <rPh sb="2" eb="4">
      <t>シホン</t>
    </rPh>
    <phoneticPr fontId="2"/>
  </si>
  <si>
    <t>Equity Capital</t>
  </si>
  <si>
    <t>Noncurrent Assets</t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</si>
  <si>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</si>
  <si>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</si>
  <si>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Short-term Safety Indicators</t>
  </si>
  <si>
    <t>流動比率</t>
    <rPh sb="0" eb="2">
      <t>リュウドウ</t>
    </rPh>
    <rPh sb="2" eb="4">
      <t>ヒリツ</t>
    </rPh>
    <phoneticPr fontId="2"/>
  </si>
  <si>
    <t>Current Ratio</t>
  </si>
  <si>
    <t>固定比率</t>
    <rPh sb="0" eb="2">
      <t>コテイ</t>
    </rPh>
    <rPh sb="2" eb="4">
      <t>ヒリツ</t>
    </rPh>
    <phoneticPr fontId="2"/>
  </si>
  <si>
    <t>Fixed Ratio</t>
  </si>
  <si>
    <t>負債比率</t>
    <rPh sb="0" eb="2">
      <t>フサイ</t>
    </rPh>
    <rPh sb="2" eb="4">
      <t>ヒリツ</t>
    </rPh>
    <phoneticPr fontId="2"/>
  </si>
  <si>
    <t>Debt to Equity Ratio</t>
  </si>
  <si>
    <t>自己資本比率</t>
    <rPh sb="0" eb="2">
      <t>ジコ</t>
    </rPh>
    <rPh sb="2" eb="4">
      <t>シホン</t>
    </rPh>
    <rPh sb="4" eb="6">
      <t>ヒリツ</t>
    </rPh>
    <phoneticPr fontId="2"/>
  </si>
  <si>
    <t>Equity Ratio</t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</si>
  <si>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</si>
  <si>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</si>
  <si>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</si>
  <si>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</si>
  <si>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t>単位：回 ／ Unit：Turnover</t>
    <rPh sb="0" eb="2">
      <t>タンイ</t>
    </rPh>
    <rPh sb="3" eb="4">
      <t>カイ</t>
    </rPh>
    <phoneticPr fontId="2"/>
  </si>
  <si>
    <t>＜効率性指標＞</t>
    <rPh sb="1" eb="4">
      <t>コウリツセイ</t>
    </rPh>
    <rPh sb="4" eb="6">
      <t>シヒョウ</t>
    </rPh>
    <phoneticPr fontId="2"/>
  </si>
  <si>
    <t>Efficiency Indicators</t>
  </si>
  <si>
    <t>総資産回転率</t>
    <rPh sb="0" eb="3">
      <t>ソウシサン</t>
    </rPh>
    <rPh sb="3" eb="5">
      <t>カイテン</t>
    </rPh>
    <rPh sb="5" eb="6">
      <t>リツ</t>
    </rPh>
    <phoneticPr fontId="2"/>
  </si>
  <si>
    <t>Total Assets Turnover</t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</si>
  <si>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</si>
  <si>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Noncurrent Assets Turnover</t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</si>
  <si>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</si>
  <si>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</si>
  <si>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単位：％ ／ Unit：%</t>
  </si>
  <si>
    <t>＜成長性指標＞</t>
    <rPh sb="1" eb="4">
      <t>セイチョウセイ</t>
    </rPh>
    <rPh sb="4" eb="6">
      <t>シヒョウ</t>
    </rPh>
    <phoneticPr fontId="2"/>
  </si>
  <si>
    <t>Growth Indicators</t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</si>
  <si>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</si>
  <si>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Sales Growth Rate</t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</si>
  <si>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</si>
  <si>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Operating Income Growth Rate</t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</si>
  <si>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</si>
  <si>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Ordinary Income Growth Rate</t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</si>
  <si>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</si>
  <si>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Net Income Growth Rate</t>
  </si>
  <si>
    <t>＜１人当たり指標＞</t>
    <rPh sb="2" eb="4">
      <t>ヒトア</t>
    </rPh>
    <rPh sb="6" eb="8">
      <t>シヒョウ</t>
    </rPh>
    <phoneticPr fontId="2"/>
  </si>
  <si>
    <t>Productivity Indicators</t>
    <phoneticPr fontId="2"/>
  </si>
  <si>
    <t>１人当たり売上高</t>
    <rPh sb="1" eb="2">
      <t>ヒト</t>
    </rPh>
    <rPh sb="2" eb="3">
      <t>ア</t>
    </rPh>
    <rPh sb="5" eb="8">
      <t>ウリアゲダカ</t>
    </rPh>
    <phoneticPr fontId="2"/>
  </si>
  <si>
    <t>Net Sales per Employee</t>
    <phoneticPr fontId="2"/>
  </si>
  <si>
    <t>１人当たり売上総利益</t>
    <rPh sb="1" eb="2">
      <t>ヒト</t>
    </rPh>
    <rPh sb="2" eb="3">
      <t>ア</t>
    </rPh>
    <rPh sb="5" eb="7">
      <t>ウリアゲ</t>
    </rPh>
    <rPh sb="7" eb="10">
      <t>ソウリエキ</t>
    </rPh>
    <phoneticPr fontId="2"/>
  </si>
  <si>
    <t>Gross profit per Employee</t>
    <phoneticPr fontId="2"/>
  </si>
  <si>
    <t>１人当たり営業利益</t>
    <rPh sb="1" eb="2">
      <t>ヒト</t>
    </rPh>
    <rPh sb="2" eb="3">
      <t>ア</t>
    </rPh>
    <rPh sb="5" eb="9">
      <t>エイギョウリエキ</t>
    </rPh>
    <phoneticPr fontId="2"/>
  </si>
  <si>
    <t>Operating income per Employee</t>
    <phoneticPr fontId="2"/>
  </si>
  <si>
    <t>１人当たり経常利益</t>
    <rPh sb="1" eb="2">
      <t>ヒト</t>
    </rPh>
    <rPh sb="2" eb="3">
      <t>ア</t>
    </rPh>
    <rPh sb="5" eb="7">
      <t>ケイジョウ</t>
    </rPh>
    <rPh sb="7" eb="9">
      <t>リエキ</t>
    </rPh>
    <phoneticPr fontId="2"/>
  </si>
  <si>
    <t>Ordinary income per Employee</t>
    <phoneticPr fontId="2"/>
  </si>
  <si>
    <t>１人当たり当期純利益</t>
    <rPh sb="1" eb="2">
      <t>ヒト</t>
    </rPh>
    <rPh sb="2" eb="3">
      <t>ア</t>
    </rPh>
    <rPh sb="5" eb="10">
      <t>トウキジュンリエキ</t>
    </rPh>
    <phoneticPr fontId="2"/>
  </si>
  <si>
    <t>Net Income per Employee</t>
    <phoneticPr fontId="2"/>
  </si>
  <si>
    <t>＜基礎指標＞</t>
    <rPh sb="1" eb="3">
      <t>キソ</t>
    </rPh>
    <rPh sb="3" eb="5">
      <t>シヒョウ</t>
    </rPh>
    <phoneticPr fontId="2"/>
  </si>
  <si>
    <t>Basic Indicators</t>
  </si>
  <si>
    <t>売上高（百万円）</t>
    <rPh sb="0" eb="3">
      <t>ウリアゲダカ</t>
    </rPh>
    <rPh sb="4" eb="7">
      <t>ヒャクマンエン</t>
    </rPh>
    <phoneticPr fontId="2"/>
  </si>
  <si>
    <t>Net Sales</t>
    <phoneticPr fontId="2"/>
  </si>
  <si>
    <t>売上総利益（百万円）</t>
    <rPh sb="0" eb="5">
      <t>ウリアゲソウリエキ</t>
    </rPh>
    <phoneticPr fontId="2"/>
  </si>
  <si>
    <t>Gross profit</t>
    <phoneticPr fontId="2"/>
  </si>
  <si>
    <t>営業利益（百万円）</t>
    <rPh sb="0" eb="4">
      <t>エイギョウリエキ</t>
    </rPh>
    <phoneticPr fontId="2"/>
  </si>
  <si>
    <t>Operating income</t>
    <phoneticPr fontId="2"/>
  </si>
  <si>
    <t>経常利益（百万円）</t>
    <rPh sb="0" eb="4">
      <t>ケイジョウリエキ</t>
    </rPh>
    <phoneticPr fontId="2"/>
  </si>
  <si>
    <t>Ordinary income</t>
    <phoneticPr fontId="2"/>
  </si>
  <si>
    <t>当期純利益（百万円）</t>
    <rPh sb="0" eb="5">
      <t>トウキジュンリエキ</t>
    </rPh>
    <phoneticPr fontId="2"/>
  </si>
  <si>
    <t>Net Income</t>
    <phoneticPr fontId="2"/>
  </si>
  <si>
    <t>期末従業員数(連結)（人）</t>
    <rPh sb="0" eb="2">
      <t>キマツ</t>
    </rPh>
    <rPh sb="2" eb="6">
      <t>ジュウギョウインスウ</t>
    </rPh>
    <rPh sb="7" eb="9">
      <t>レンケツ</t>
    </rPh>
    <rPh sb="11" eb="12">
      <t>ヒト</t>
    </rPh>
    <phoneticPr fontId="2"/>
  </si>
  <si>
    <t>Number of employees</t>
    <phoneticPr fontId="2"/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</si>
  <si>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</si>
  <si>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Average Total Assets at Beginning and End of Year</t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</si>
  <si>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</si>
  <si>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Average Equity at Beginning and End of Year</t>
    <phoneticPr fontId="2"/>
  </si>
  <si>
    <t>＜ROEとROA＞</t>
    <phoneticPr fontId="2"/>
  </si>
  <si>
    <t>ROE and ROA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</si>
  <si>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</si>
  <si>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 xml:space="preserve">Return on Equity </t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</si>
  <si>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</si>
  <si>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Return on Assets [ROA]</t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</si>
  <si>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</si>
  <si>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</si>
  <si>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</si>
  <si>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Stock Indicators</t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</si>
  <si>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</si>
  <si>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Number of Outstanding Shares at the End of the Period
 (Consolidated; Thousand Shares)</t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</si>
  <si>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</si>
  <si>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Dividends per Share (\)</t>
    <phoneticPr fontId="2"/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</si>
  <si>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</si>
  <si>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Earnings per Share [EPS](\)</t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</si>
  <si>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</si>
  <si>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Book Value per Share [BPS](\)</t>
    <phoneticPr fontId="2"/>
  </si>
  <si>
    <t>＜株価指標＞</t>
    <rPh sb="1" eb="3">
      <t>カブカ</t>
    </rPh>
    <rPh sb="3" eb="5">
      <t>シヒョウ</t>
    </rPh>
    <phoneticPr fontId="2"/>
  </si>
  <si>
    <t>Stock Price Indicators</t>
  </si>
  <si>
    <t>期末株価（円）</t>
    <rPh sb="0" eb="2">
      <t>キマツ</t>
    </rPh>
    <rPh sb="2" eb="4">
      <t>カブカ</t>
    </rPh>
    <rPh sb="5" eb="6">
      <t>エン</t>
    </rPh>
    <phoneticPr fontId="2"/>
  </si>
  <si>
    <t>Stock Price at the End of the Period (\)</t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</si>
  <si>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</si>
  <si>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</si>
  <si>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</si>
  <si>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</si>
  <si>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</si>
  <si>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</si>
  <si>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 xml:space="preserve">配当性向 </t>
    <rPh sb="0" eb="2">
      <t>ハイトウ</t>
    </rPh>
    <rPh sb="2" eb="4">
      <t>セイコウ</t>
    </rPh>
    <phoneticPr fontId="2"/>
  </si>
  <si>
    <t>Dividend Payout Ratio</t>
  </si>
  <si>
    <t xml:space="preserve">配当利回り </t>
    <rPh sb="0" eb="2">
      <t>ハイトウ</t>
    </rPh>
    <rPh sb="2" eb="4">
      <t>リマワ</t>
    </rPh>
    <phoneticPr fontId="2"/>
  </si>
  <si>
    <t>Dividend Yield</t>
    <phoneticPr fontId="2"/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</si>
  <si>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</si>
  <si>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株価純資産倍率･･･株価/1株当たり純資産　* Price to Book Value Ratio = Stock Price / Book Value per Share　　　　</t>
    <phoneticPr fontId="2"/>
  </si>
  <si>
    <t>※ 配当性向･･･1株あたり配当額/1株当たり純利益 * Dividend Payout Ratio = Dividends per Share / Earnings per Share　</t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</si>
  <si>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</si>
  <si>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売上高／１人当たり売上高　Net Sales／Net Sales per Employee</t>
    <rPh sb="0" eb="3">
      <t>ウリアゲダカ</t>
    </rPh>
    <rPh sb="5" eb="6">
      <t>ヒト</t>
    </rPh>
    <rPh sb="6" eb="7">
      <t>ア</t>
    </rPh>
    <rPh sb="9" eb="12">
      <t>ウリアゲダカ</t>
    </rPh>
    <phoneticPr fontId="2"/>
  </si>
  <si>
    <t>売上総利益／１人当たり売上総利益　Gross profit／Gross profit per Employee</t>
    <rPh sb="0" eb="2">
      <t>ウリアゲ</t>
    </rPh>
    <rPh sb="2" eb="5">
      <t>ソウリエキ</t>
    </rPh>
    <rPh sb="7" eb="8">
      <t>ヒト</t>
    </rPh>
    <rPh sb="8" eb="9">
      <t>ア</t>
    </rPh>
    <rPh sb="11" eb="13">
      <t>ウリアゲ</t>
    </rPh>
    <rPh sb="13" eb="16">
      <t>ソウリエキ</t>
    </rPh>
    <phoneticPr fontId="2"/>
  </si>
  <si>
    <t>営業利益／１人当たり営業利益　Operating income／Operating income per Employee</t>
    <rPh sb="0" eb="4">
      <t>エイギョウリエキ</t>
    </rPh>
    <rPh sb="6" eb="7">
      <t>ヒト</t>
    </rPh>
    <rPh sb="7" eb="8">
      <t>ア</t>
    </rPh>
    <rPh sb="10" eb="12">
      <t>エイギョウ</t>
    </rPh>
    <rPh sb="12" eb="14">
      <t>リエキ</t>
    </rPh>
    <phoneticPr fontId="2"/>
  </si>
  <si>
    <t>経常利益／１人当たり経常利益　Ordinary income／Ordinary income per Employee</t>
    <rPh sb="0" eb="4">
      <t>ケイジョウリエキ</t>
    </rPh>
    <rPh sb="6" eb="7">
      <t>ヒト</t>
    </rPh>
    <rPh sb="7" eb="8">
      <t>ア</t>
    </rPh>
    <rPh sb="10" eb="14">
      <t>ケイジョウリエキ</t>
    </rPh>
    <phoneticPr fontId="2"/>
  </si>
  <si>
    <t>当期純利益／１人当たり当期純利益　Net Income／Net Income per Employee</t>
    <rPh sb="0" eb="5">
      <t>トウキジュンリエキ</t>
    </rPh>
    <rPh sb="7" eb="8">
      <t>ヒト</t>
    </rPh>
    <rPh sb="8" eb="9">
      <t>ア</t>
    </rPh>
    <rPh sb="11" eb="16">
      <t>トウキジュンリエキ</t>
    </rPh>
    <phoneticPr fontId="2"/>
  </si>
  <si>
    <t>売上高</t>
    <rPh sb="0" eb="3">
      <t>ウリアゲダカ</t>
    </rPh>
    <phoneticPr fontId="2"/>
  </si>
  <si>
    <t>１人当たり売上高</t>
    <rPh sb="1" eb="3">
      <t>ヒトア</t>
    </rPh>
    <rPh sb="5" eb="8">
      <t>ウリアゲダカ</t>
    </rPh>
    <phoneticPr fontId="2"/>
  </si>
  <si>
    <t>売上総利益</t>
    <rPh sb="0" eb="5">
      <t>ウリアゲソウリエキ</t>
    </rPh>
    <phoneticPr fontId="2"/>
  </si>
  <si>
    <t>１人当たり売上総利益</t>
    <rPh sb="1" eb="3">
      <t>ヒトア</t>
    </rPh>
    <rPh sb="5" eb="7">
      <t>ウリアゲ</t>
    </rPh>
    <rPh sb="7" eb="10">
      <t>ソウリエキ</t>
    </rPh>
    <phoneticPr fontId="2"/>
  </si>
  <si>
    <t>営業利益</t>
    <rPh sb="0" eb="4">
      <t>エイギョウリエキ</t>
    </rPh>
    <phoneticPr fontId="2"/>
  </si>
  <si>
    <t>１人当たり営業利益</t>
    <rPh sb="1" eb="3">
      <t>ヒトア</t>
    </rPh>
    <rPh sb="5" eb="9">
      <t>エイギョウリエキ</t>
    </rPh>
    <phoneticPr fontId="2"/>
  </si>
  <si>
    <t>経常利益</t>
    <rPh sb="0" eb="4">
      <t>ケイジョウリエキ</t>
    </rPh>
    <phoneticPr fontId="2"/>
  </si>
  <si>
    <t>１人当たり経常利益</t>
    <rPh sb="1" eb="3">
      <t>ヒトア</t>
    </rPh>
    <rPh sb="5" eb="9">
      <t>ケイジョウリエキ</t>
    </rPh>
    <phoneticPr fontId="2"/>
  </si>
  <si>
    <t>当期純利益</t>
    <rPh sb="0" eb="5">
      <t>トウキジュンリエキ</t>
    </rPh>
    <phoneticPr fontId="2"/>
  </si>
  <si>
    <t>１人当たり当期純利益</t>
    <rPh sb="1" eb="3">
      <t>ヒトア</t>
    </rPh>
    <rPh sb="5" eb="7">
      <t>トウキ</t>
    </rPh>
    <rPh sb="7" eb="10">
      <t>ジュンリエキ</t>
    </rPh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</si>
  <si>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</si>
  <si>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</si>
  <si>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</si>
  <si>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当期純利益　Net Income</t>
    <rPh sb="0" eb="2">
      <t>トウキ</t>
    </rPh>
    <rPh sb="2" eb="5">
      <t>ジュンリエキ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</si>
  <si>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</si>
  <si>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</si>
  <si>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</si>
  <si>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</si>
  <si>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売上総利益率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</si>
  <si>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</si>
  <si>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</si>
  <si>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</si>
  <si>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</si>
  <si>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</si>
  <si>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</si>
  <si>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</si>
  <si>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</si>
  <si>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</si>
  <si>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総資産利益率
[ROA]</t>
    <rPh sb="0" eb="3">
      <t>ソウシサン</t>
    </rPh>
    <rPh sb="3" eb="5">
      <t>リエキ</t>
    </rPh>
    <rPh sb="5" eb="6">
      <t>リツ</t>
    </rPh>
    <phoneticPr fontId="2"/>
  </si>
  <si>
    <t>1株当たり
当期純利益[EPS]</t>
    <phoneticPr fontId="2"/>
  </si>
  <si>
    <t>１株当たり
純資産額[BPS]</t>
    <phoneticPr fontId="2"/>
  </si>
  <si>
    <t>株価収益率
[PER]</t>
    <phoneticPr fontId="2"/>
  </si>
  <si>
    <t>株価純資産倍率
[PBR]</t>
    <phoneticPr fontId="2"/>
  </si>
  <si>
    <t>《IR担当窓口》</t>
    <phoneticPr fontId="17"/>
  </si>
  <si>
    <t>107-0052 東京都港区赤坂1-8-1　赤坂インターシティAIR 19F</t>
    <rPh sb="12" eb="14">
      <t>ミナトク</t>
    </rPh>
    <rPh sb="14" eb="16">
      <t>アカサカ</t>
    </rPh>
    <rPh sb="22" eb="24">
      <t>アカサカ</t>
    </rPh>
    <phoneticPr fontId="17"/>
  </si>
  <si>
    <t>Phone: 03-6370-2930</t>
    <phoneticPr fontId="2"/>
  </si>
  <si>
    <t>E-mail:ir9640@saison-technology.com</t>
    <phoneticPr fontId="2"/>
  </si>
  <si>
    <t>未収還付法人税等</t>
  </si>
  <si>
    <t>Income taxes refund receivable</t>
  </si>
  <si>
    <t>←非表示</t>
    <rPh sb="1" eb="4">
      <t>ヒヒョウジ</t>
    </rPh>
    <phoneticPr fontId="2"/>
  </si>
  <si>
    <t>56期 2H</t>
    <rPh sb="2" eb="3">
      <t>キ</t>
    </rPh>
    <phoneticPr fontId="2"/>
  </si>
  <si>
    <t>57期 2H(予)</t>
    <rPh sb="2" eb="3">
      <t>キ</t>
    </rPh>
    <rPh sb="7" eb="8">
      <t>ヨ</t>
    </rPh>
    <phoneticPr fontId="2"/>
  </si>
  <si>
    <r>
      <t>投資指標　</t>
    </r>
    <r>
      <rPr>
        <sz val="8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</si>
  <si>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生産性指標　</t>
    </r>
    <r>
      <rPr>
        <sz val="8"/>
        <rFont val="ＭＳ 明朝"/>
        <family val="1"/>
        <charset val="128"/>
      </rPr>
      <t>Productivity Indicators</t>
    </r>
    <rPh sb="0" eb="3">
      <t>セイサンセイ</t>
    </rPh>
    <rPh sb="3" eb="5">
      <t>シヒョウ</t>
    </rPh>
    <phoneticPr fontId="2"/>
  </si>
  <si>
    <r>
      <t>効率性・成長性指標　</t>
    </r>
    <r>
      <rPr>
        <sz val="8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</si>
  <si>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</si>
  <si>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</si>
  <si>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連結半期業績　</t>
    </r>
    <r>
      <rPr>
        <sz val="8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</si>
  <si>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r>
      <t>連結キャッシュ・フロー計算書　</t>
    </r>
    <r>
      <rPr>
        <sz val="8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</si>
  <si>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セグメント別売上高　</t>
    </r>
    <r>
      <rPr>
        <sz val="8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</si>
  <si>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r>
      <t>連結損益計算書　</t>
    </r>
    <r>
      <rPr>
        <sz val="8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</si>
  <si>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連結貸借対照表　</t>
    </r>
    <r>
      <rPr>
        <sz val="8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</si>
  <si>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t>2014/03期</t>
    <rPh sb="7" eb="8">
      <t>キ</t>
    </rPh>
    <phoneticPr fontId="2"/>
  </si>
  <si>
    <t>2015/03期</t>
    <rPh sb="7" eb="8">
      <t>キ</t>
    </rPh>
    <phoneticPr fontId="2"/>
  </si>
  <si>
    <t>2016/03期</t>
  </si>
  <si>
    <t>2017/03期</t>
  </si>
  <si>
    <t>2018/03期</t>
  </si>
  <si>
    <t>2019/03期</t>
  </si>
  <si>
    <t>2020/03期</t>
  </si>
  <si>
    <t>2021/03期</t>
  </si>
  <si>
    <t>2022/03期</t>
  </si>
  <si>
    <t>2023/03期</t>
  </si>
  <si>
    <t>2024/03期</t>
    <rPh sb="7" eb="8">
      <t>キ</t>
    </rPh>
    <phoneticPr fontId="2"/>
  </si>
  <si>
    <t>2025/03期</t>
    <rPh sb="7" eb="8">
      <t>キ</t>
    </rPh>
    <phoneticPr fontId="2"/>
  </si>
  <si>
    <t>2026/03期(予)</t>
    <rPh sb="7" eb="8">
      <t>キ</t>
    </rPh>
    <rPh sb="9" eb="10">
      <t>ヨ</t>
    </rPh>
    <phoneticPr fontId="2"/>
  </si>
  <si>
    <t>2014/3 1H</t>
    <phoneticPr fontId="2"/>
  </si>
  <si>
    <t>2015/3 1H</t>
    <phoneticPr fontId="2"/>
  </si>
  <si>
    <t>2016/3 1H</t>
    <phoneticPr fontId="2"/>
  </si>
  <si>
    <t>2017/3 1H</t>
    <phoneticPr fontId="2"/>
  </si>
  <si>
    <t>2018/3 1H</t>
    <phoneticPr fontId="2"/>
  </si>
  <si>
    <t>2019/3 1H</t>
    <phoneticPr fontId="2"/>
  </si>
  <si>
    <t>2020/3 1H</t>
    <phoneticPr fontId="2"/>
  </si>
  <si>
    <t>2021/3 1H</t>
    <phoneticPr fontId="2"/>
  </si>
  <si>
    <t>2022/3 1H</t>
    <phoneticPr fontId="2"/>
  </si>
  <si>
    <t>2023/3 1H</t>
    <phoneticPr fontId="2"/>
  </si>
  <si>
    <t>2024/3 1H</t>
    <phoneticPr fontId="2"/>
  </si>
  <si>
    <t>2025/3 1H</t>
    <phoneticPr fontId="2"/>
  </si>
  <si>
    <t>2026/3 1H(予)</t>
    <rPh sb="10" eb="11">
      <t>ヨ</t>
    </rPh>
    <phoneticPr fontId="2"/>
  </si>
  <si>
    <t>2014/3 2H</t>
    <phoneticPr fontId="2"/>
  </si>
  <si>
    <t>2015/3 2H</t>
    <phoneticPr fontId="2"/>
  </si>
  <si>
    <t>2016/3 2H</t>
    <phoneticPr fontId="2"/>
  </si>
  <si>
    <t>2017/3 2H</t>
    <phoneticPr fontId="2"/>
  </si>
  <si>
    <t>2018/3 2H</t>
    <phoneticPr fontId="2"/>
  </si>
  <si>
    <t>2019/3 2H</t>
    <phoneticPr fontId="2"/>
  </si>
  <si>
    <t>2020/3 2H</t>
    <phoneticPr fontId="2"/>
  </si>
  <si>
    <t>2021/3 2H</t>
    <phoneticPr fontId="2"/>
  </si>
  <si>
    <t>2022/3 2H</t>
    <phoneticPr fontId="2"/>
  </si>
  <si>
    <t>2023/3 2H</t>
    <phoneticPr fontId="2"/>
  </si>
  <si>
    <t>2024/3 2H</t>
    <phoneticPr fontId="2"/>
  </si>
  <si>
    <t>2025/3 2H</t>
    <phoneticPr fontId="2"/>
  </si>
  <si>
    <t>2026/3 2H(予)</t>
    <rPh sb="10" eb="11">
      <t>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</si>
</sst>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#,##0.000;&quot;△ &quot;#,##0.000"/>
    <numFmt numFmtId="183" formatCode="&quot;△&quot;0"/>
    <numFmt numFmtId="184" formatCode="#,##0;&quot;△ &quot;#,##0;&quot;-&quot;"/>
    <numFmt numFmtId="185" formatCode="#,##0;&quot;△ &quot;#,##0;&quot;－&quot;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name val="ＭＳ 明朝"/>
      <family val="1"/>
      <charset val="128"/>
    </font>
    <font>
      <sz val="7"/>
      <color indexed="45"/>
      <name val="ＭＳ 明朝"/>
      <family val="1"/>
      <charset val="128"/>
    </font>
    <font>
      <sz val="13"/>
      <color indexed="48"/>
      <name val="ＭＳ 明朝"/>
      <family val="1"/>
      <charset val="128"/>
    </font>
    <font>
      <sz val="11"/>
      <name val="HG正楷書体-PRO"/>
      <family val="4"/>
      <charset val="128"/>
    </font>
    <font>
      <sz val="36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48"/>
      <name val="Monotype Corsiva"/>
      <family val="4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游ゴシック"/>
      <family val="3"/>
      <charset val="128"/>
    </font>
    <font>
      <b/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3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6"/>
      <name val="ＭＳ 明朝"/>
      <family val="1"/>
      <charset val="128"/>
    </font>
    <font>
      <sz val="8"/>
      <name val="ＭＳ Ｐ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31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3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31"/>
      </top>
      <bottom/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/>
      <bottom style="thin">
        <color indexed="45"/>
      </bottom>
      <diagonal/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/>
      <bottom style="thin">
        <color indexed="63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176" fontId="7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2" applyNumberFormat="1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15" fillId="0" borderId="0" xfId="0" applyFont="1">
      <alignment vertical="center"/>
    </xf>
    <xf numFmtId="0" fontId="16" fillId="0" borderId="0" xfId="0" applyFont="1" applyAlignment="1">
      <alignment horizontal="centerContinuous"/>
    </xf>
    <xf numFmtId="0" fontId="15" fillId="2" borderId="0" xfId="0" applyFont="1" applyFill="1">
      <alignment vertical="center"/>
    </xf>
    <xf numFmtId="0" fontId="18" fillId="2" borderId="0" xfId="0" applyFont="1" applyFill="1" applyAlignment="1">
      <alignment horizontal="right"/>
    </xf>
    <xf numFmtId="0" fontId="13" fillId="2" borderId="0" xfId="0" applyFont="1" applyFill="1">
      <alignment vertical="center"/>
    </xf>
    <xf numFmtId="0" fontId="0" fillId="4" borderId="0" xfId="0" applyFill="1">
      <alignment vertical="center"/>
    </xf>
    <xf numFmtId="0" fontId="14" fillId="4" borderId="0" xfId="0" applyFont="1" applyFill="1">
      <alignment vertical="center"/>
    </xf>
    <xf numFmtId="0" fontId="19" fillId="4" borderId="0" xfId="0" applyFont="1" applyFill="1" applyAlignment="1">
      <alignment horizontal="right" vertical="center"/>
    </xf>
    <xf numFmtId="0" fontId="0" fillId="4" borderId="0" xfId="0" applyFill="1" applyAlignment="1">
      <alignment vertical="top"/>
    </xf>
    <xf numFmtId="0" fontId="13" fillId="4" borderId="0" xfId="0" applyFont="1" applyFill="1" applyAlignment="1">
      <alignment horizontal="left" vertical="top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3" xfId="0" applyFill="1" applyBorder="1" applyAlignment="1">
      <alignment vertical="top"/>
    </xf>
    <xf numFmtId="0" fontId="0" fillId="4" borderId="14" xfId="0" applyFill="1" applyBorder="1" applyAlignment="1">
      <alignment vertical="top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18" fillId="2" borderId="17" xfId="0" applyFont="1" applyFill="1" applyBorder="1" applyAlignment="1">
      <alignment horizontal="right"/>
    </xf>
    <xf numFmtId="0" fontId="20" fillId="2" borderId="0" xfId="0" applyFont="1" applyFill="1" applyAlignment="1">
      <alignment horizontal="left"/>
    </xf>
    <xf numFmtId="0" fontId="21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horizontal="right"/>
    </xf>
    <xf numFmtId="38" fontId="7" fillId="0" borderId="0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176" fontId="8" fillId="0" borderId="0" xfId="0" applyNumberFormat="1" applyFont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179" fontId="26" fillId="0" borderId="0" xfId="1" applyNumberFormat="1" applyFont="1" applyFill="1">
      <alignment vertical="center"/>
    </xf>
    <xf numFmtId="0" fontId="7" fillId="5" borderId="0" xfId="0" applyFont="1" applyFill="1">
      <alignment vertical="center"/>
    </xf>
    <xf numFmtId="0" fontId="7" fillId="5" borderId="0" xfId="0" applyFont="1" applyFill="1" applyAlignment="1">
      <alignment vertical="center" shrinkToFit="1"/>
    </xf>
    <xf numFmtId="38" fontId="7" fillId="5" borderId="0" xfId="2" applyFont="1" applyFill="1" applyBorder="1" applyAlignment="1">
      <alignment horizontal="right" vertical="center"/>
    </xf>
    <xf numFmtId="38" fontId="9" fillId="5" borderId="0" xfId="2" applyFont="1" applyFill="1" applyBorder="1" applyAlignment="1">
      <alignment horizontal="right" vertical="center"/>
    </xf>
    <xf numFmtId="0" fontId="8" fillId="5" borderId="0" xfId="0" applyFont="1" applyFill="1">
      <alignment vertical="center"/>
    </xf>
    <xf numFmtId="176" fontId="7" fillId="5" borderId="0" xfId="0" applyNumberFormat="1" applyFont="1" applyFill="1">
      <alignment vertical="center"/>
    </xf>
    <xf numFmtId="176" fontId="9" fillId="5" borderId="0" xfId="0" applyNumberFormat="1" applyFont="1" applyFill="1">
      <alignment vertical="center"/>
    </xf>
    <xf numFmtId="176" fontId="9" fillId="5" borderId="0" xfId="0" applyNumberFormat="1" applyFont="1" applyFill="1" applyAlignment="1">
      <alignment horizontal="right" vertical="center"/>
    </xf>
    <xf numFmtId="176" fontId="7" fillId="5" borderId="0" xfId="0" applyNumberFormat="1" applyFont="1" applyFill="1" applyAlignment="1">
      <alignment horizontal="right" vertical="center"/>
    </xf>
    <xf numFmtId="176" fontId="8" fillId="5" borderId="0" xfId="0" applyNumberFormat="1" applyFont="1" applyFill="1">
      <alignment vertical="center"/>
    </xf>
    <xf numFmtId="0" fontId="7" fillId="5" borderId="0" xfId="0" applyFont="1" applyFill="1" applyAlignment="1">
      <alignment horizontal="center" vertical="center"/>
    </xf>
    <xf numFmtId="0" fontId="26" fillId="6" borderId="0" xfId="0" applyFont="1" applyFill="1">
      <alignment vertical="center"/>
    </xf>
    <xf numFmtId="179" fontId="26" fillId="6" borderId="0" xfId="1" applyNumberFormat="1" applyFont="1" applyFill="1">
      <alignment vertical="center"/>
    </xf>
    <xf numFmtId="38" fontId="26" fillId="0" borderId="0" xfId="2" applyFont="1" applyFill="1">
      <alignment vertical="center"/>
    </xf>
    <xf numFmtId="179" fontId="26" fillId="6" borderId="0" xfId="1" applyNumberFormat="1" applyFont="1" applyFill="1" applyBorder="1" applyAlignment="1">
      <alignment vertical="center" shrinkToFit="1"/>
    </xf>
    <xf numFmtId="38" fontId="26" fillId="6" borderId="0" xfId="2" applyFont="1" applyFill="1">
      <alignment vertical="center"/>
    </xf>
    <xf numFmtId="177" fontId="26" fillId="6" borderId="0" xfId="2" applyNumberFormat="1" applyFont="1" applyFill="1">
      <alignment vertical="center"/>
    </xf>
    <xf numFmtId="177" fontId="26" fillId="0" borderId="0" xfId="2" applyNumberFormat="1" applyFont="1" applyFill="1">
      <alignment vertical="center"/>
    </xf>
    <xf numFmtId="179" fontId="26" fillId="0" borderId="0" xfId="1" applyNumberFormat="1" applyFont="1" applyFill="1" applyBorder="1" applyAlignment="1">
      <alignment vertical="center" shrinkToFit="1"/>
    </xf>
    <xf numFmtId="178" fontId="8" fillId="2" borderId="0" xfId="2" applyNumberFormat="1" applyFont="1" applyFill="1">
      <alignment vertical="center"/>
    </xf>
    <xf numFmtId="178" fontId="8" fillId="0" borderId="0" xfId="2" applyNumberFormat="1" applyFont="1" applyFill="1">
      <alignment vertical="center"/>
    </xf>
    <xf numFmtId="179" fontId="8" fillId="0" borderId="0" xfId="1" applyNumberFormat="1" applyFont="1" applyFill="1">
      <alignment vertical="center"/>
    </xf>
    <xf numFmtId="0" fontId="26" fillId="0" borderId="0" xfId="0" applyFont="1" applyAlignment="1">
      <alignment horizontal="right" vertical="center"/>
    </xf>
    <xf numFmtId="178" fontId="8" fillId="0" borderId="0" xfId="2" applyNumberFormat="1" applyFont="1" applyAlignment="1">
      <alignment horizontal="right" vertical="center"/>
    </xf>
    <xf numFmtId="178" fontId="8" fillId="0" borderId="0" xfId="2" quotePrefix="1" applyNumberFormat="1" applyFont="1" applyAlignment="1">
      <alignment horizontal="right" vertical="center"/>
    </xf>
    <xf numFmtId="178" fontId="8" fillId="2" borderId="0" xfId="2" quotePrefix="1" applyNumberFormat="1" applyFont="1" applyFill="1" applyAlignment="1">
      <alignment horizontal="right" vertical="center"/>
    </xf>
    <xf numFmtId="179" fontId="26" fillId="6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178" fontId="8" fillId="2" borderId="0" xfId="2" applyNumberFormat="1" applyFont="1" applyFill="1" applyAlignment="1">
      <alignment horizontal="right" vertical="center"/>
    </xf>
    <xf numFmtId="0" fontId="8" fillId="4" borderId="9" xfId="0" applyFont="1" applyFill="1" applyBorder="1">
      <alignment vertical="center"/>
    </xf>
    <xf numFmtId="0" fontId="8" fillId="10" borderId="0" xfId="0" applyFont="1" applyFill="1" applyAlignment="1">
      <alignment vertical="center" shrinkToFit="1"/>
    </xf>
    <xf numFmtId="0" fontId="27" fillId="0" borderId="0" xfId="0" applyFont="1">
      <alignment vertical="center"/>
    </xf>
    <xf numFmtId="178" fontId="8" fillId="0" borderId="0" xfId="2" quotePrefix="1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178" fontId="8" fillId="0" borderId="0" xfId="2" applyNumberFormat="1" applyFont="1" applyFill="1" applyAlignment="1">
      <alignment vertical="center" shrinkToFit="1"/>
    </xf>
    <xf numFmtId="178" fontId="8" fillId="2" borderId="0" xfId="2" applyNumberFormat="1" applyFont="1" applyFill="1" applyAlignment="1">
      <alignment vertical="center" shrinkToFit="1"/>
    </xf>
    <xf numFmtId="38" fontId="26" fillId="6" borderId="0" xfId="2" applyFont="1" applyFill="1" applyBorder="1" applyAlignment="1">
      <alignment vertical="center" shrinkToFit="1"/>
    </xf>
    <xf numFmtId="0" fontId="26" fillId="6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38" fontId="26" fillId="0" borderId="0" xfId="2" applyFont="1" applyFill="1" applyBorder="1" applyAlignment="1">
      <alignment vertical="center" shrinkToFit="1"/>
    </xf>
    <xf numFmtId="0" fontId="5" fillId="0" borderId="6" xfId="0" applyFont="1" applyBorder="1">
      <alignment vertical="center"/>
    </xf>
    <xf numFmtId="0" fontId="28" fillId="0" borderId="0" xfId="0" applyFont="1">
      <alignment vertical="center"/>
    </xf>
    <xf numFmtId="0" fontId="29" fillId="2" borderId="14" xfId="0" applyFont="1" applyFill="1" applyBorder="1" applyAlignment="1">
      <alignment horizontal="right" vertical="center"/>
    </xf>
    <xf numFmtId="14" fontId="8" fillId="0" borderId="0" xfId="0" applyNumberFormat="1" applyFont="1">
      <alignment vertical="center"/>
    </xf>
    <xf numFmtId="184" fontId="30" fillId="0" borderId="0" xfId="2" applyNumberFormat="1" applyFont="1" applyFill="1" applyBorder="1" applyAlignment="1">
      <alignment horizontal="right" vertical="center"/>
    </xf>
    <xf numFmtId="0" fontId="5" fillId="3" borderId="31" xfId="0" applyFont="1" applyFill="1" applyBorder="1">
      <alignment vertical="center"/>
    </xf>
    <xf numFmtId="0" fontId="5" fillId="0" borderId="31" xfId="0" applyFont="1" applyBorder="1">
      <alignment vertical="center"/>
    </xf>
    <xf numFmtId="0" fontId="5" fillId="0" borderId="35" xfId="0" applyFont="1" applyBorder="1">
      <alignment vertical="center"/>
    </xf>
    <xf numFmtId="0" fontId="8" fillId="2" borderId="36" xfId="0" applyFont="1" applyFill="1" applyBorder="1" applyAlignment="1">
      <alignment horizontal="center" vertical="center"/>
    </xf>
    <xf numFmtId="0" fontId="5" fillId="3" borderId="34" xfId="0" applyFont="1" applyFill="1" applyBorder="1">
      <alignment vertical="center"/>
    </xf>
    <xf numFmtId="0" fontId="5" fillId="0" borderId="34" xfId="0" applyFont="1" applyBorder="1">
      <alignment vertical="center"/>
    </xf>
    <xf numFmtId="0" fontId="8" fillId="8" borderId="33" xfId="0" applyFont="1" applyFill="1" applyBorder="1">
      <alignment vertical="center"/>
    </xf>
    <xf numFmtId="0" fontId="8" fillId="8" borderId="33" xfId="0" applyFont="1" applyFill="1" applyBorder="1" applyAlignment="1">
      <alignment vertical="center" shrinkToFit="1"/>
    </xf>
    <xf numFmtId="0" fontId="8" fillId="4" borderId="34" xfId="0" applyFont="1" applyFill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27" fillId="0" borderId="34" xfId="0" applyFont="1" applyBorder="1">
      <alignment vertical="center"/>
    </xf>
    <xf numFmtId="0" fontId="8" fillId="0" borderId="34" xfId="0" applyFont="1" applyBorder="1">
      <alignment vertical="center"/>
    </xf>
    <xf numFmtId="38" fontId="8" fillId="0" borderId="32" xfId="2" applyFont="1" applyFill="1" applyBorder="1">
      <alignment vertical="center"/>
    </xf>
    <xf numFmtId="38" fontId="8" fillId="7" borderId="32" xfId="2" applyFont="1" applyFill="1" applyBorder="1">
      <alignment vertical="center"/>
    </xf>
    <xf numFmtId="0" fontId="12" fillId="0" borderId="34" xfId="0" applyFont="1" applyBorder="1">
      <alignment vertical="center"/>
    </xf>
    <xf numFmtId="0" fontId="24" fillId="3" borderId="43" xfId="0" applyFont="1" applyFill="1" applyBorder="1" applyAlignment="1">
      <alignment horizontal="left" vertical="center" indent="1"/>
    </xf>
    <xf numFmtId="0" fontId="23" fillId="3" borderId="43" xfId="0" applyFont="1" applyFill="1" applyBorder="1">
      <alignment vertical="center"/>
    </xf>
    <xf numFmtId="0" fontId="23" fillId="3" borderId="43" xfId="0" applyFont="1" applyFill="1" applyBorder="1" applyAlignment="1">
      <alignment horizontal="right" vertical="center"/>
    </xf>
    <xf numFmtId="184" fontId="8" fillId="0" borderId="0" xfId="2" applyNumberFormat="1" applyFont="1" applyFill="1" applyBorder="1" applyAlignment="1">
      <alignment horizontal="right" vertical="center"/>
    </xf>
    <xf numFmtId="185" fontId="30" fillId="0" borderId="0" xfId="2" applyNumberFormat="1" applyFont="1" applyFill="1" applyBorder="1" applyAlignment="1">
      <alignment horizontal="right" vertical="center"/>
    </xf>
    <xf numFmtId="185" fontId="30" fillId="0" borderId="0" xfId="2" applyNumberFormat="1" applyFont="1" applyBorder="1" applyAlignment="1">
      <alignment horizontal="right" vertical="center"/>
    </xf>
    <xf numFmtId="185" fontId="30" fillId="2" borderId="0" xfId="2" applyNumberFormat="1" applyFont="1" applyFill="1" applyBorder="1" applyAlignment="1">
      <alignment horizontal="right" vertical="center"/>
    </xf>
    <xf numFmtId="185" fontId="30" fillId="4" borderId="26" xfId="2" applyNumberFormat="1" applyFont="1" applyFill="1" applyBorder="1" applyAlignment="1">
      <alignment horizontal="right" vertical="center"/>
    </xf>
    <xf numFmtId="185" fontId="30" fillId="4" borderId="18" xfId="2" applyNumberFormat="1" applyFont="1" applyFill="1" applyBorder="1" applyAlignment="1">
      <alignment horizontal="right" vertical="center"/>
    </xf>
    <xf numFmtId="185" fontId="30" fillId="0" borderId="19" xfId="2" applyNumberFormat="1" applyFont="1" applyFill="1" applyBorder="1" applyAlignment="1">
      <alignment horizontal="right" vertical="center"/>
    </xf>
    <xf numFmtId="179" fontId="30" fillId="0" borderId="36" xfId="1" quotePrefix="1" applyNumberFormat="1" applyFont="1" applyFill="1" applyBorder="1" applyAlignment="1">
      <alignment horizontal="right" vertical="center"/>
    </xf>
    <xf numFmtId="180" fontId="30" fillId="0" borderId="32" xfId="0" applyNumberFormat="1" applyFont="1" applyBorder="1">
      <alignment vertical="center"/>
    </xf>
    <xf numFmtId="180" fontId="30" fillId="0" borderId="37" xfId="0" applyNumberFormat="1" applyFont="1" applyBorder="1">
      <alignment vertical="center"/>
    </xf>
    <xf numFmtId="176" fontId="8" fillId="2" borderId="3" xfId="0" applyNumberFormat="1" applyFont="1" applyFill="1" applyBorder="1" applyAlignment="1">
      <alignment horizontal="right" vertical="center"/>
    </xf>
    <xf numFmtId="176" fontId="30" fillId="2" borderId="3" xfId="0" applyNumberFormat="1" applyFont="1" applyFill="1" applyBorder="1" applyAlignment="1">
      <alignment horizontal="right" vertical="center"/>
    </xf>
    <xf numFmtId="0" fontId="33" fillId="0" borderId="34" xfId="0" applyFont="1" applyBorder="1">
      <alignment vertical="center"/>
    </xf>
    <xf numFmtId="0" fontId="8" fillId="0" borderId="0" xfId="0" applyFont="1" applyAlignment="1">
      <alignment vertical="top"/>
    </xf>
    <xf numFmtId="0" fontId="28" fillId="0" borderId="0" xfId="0" applyFont="1" applyAlignment="1">
      <alignment horizontal="right" vertical="center"/>
    </xf>
    <xf numFmtId="0" fontId="8" fillId="3" borderId="8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8" fillId="4" borderId="3" xfId="0" applyFont="1" applyFill="1" applyBorder="1">
      <alignment vertical="center"/>
    </xf>
    <xf numFmtId="0" fontId="8" fillId="4" borderId="3" xfId="0" applyFont="1" applyFill="1" applyBorder="1" applyAlignment="1">
      <alignment vertical="center" shrinkToFit="1"/>
    </xf>
    <xf numFmtId="176" fontId="8" fillId="4" borderId="3" xfId="0" applyNumberFormat="1" applyFont="1" applyFill="1" applyBorder="1">
      <alignment vertical="center"/>
    </xf>
    <xf numFmtId="176" fontId="30" fillId="4" borderId="3" xfId="0" applyNumberFormat="1" applyFont="1" applyFill="1" applyBorder="1">
      <alignment vertical="center"/>
    </xf>
    <xf numFmtId="0" fontId="8" fillId="0" borderId="3" xfId="0" applyFont="1" applyBorder="1">
      <alignment vertical="center"/>
    </xf>
    <xf numFmtId="0" fontId="34" fillId="0" borderId="3" xfId="0" applyFont="1" applyBorder="1" applyAlignment="1">
      <alignment vertical="center" wrapText="1" shrinkToFit="1"/>
    </xf>
    <xf numFmtId="40" fontId="8" fillId="2" borderId="0" xfId="2" applyNumberFormat="1" applyFont="1" applyFill="1" applyBorder="1" applyAlignment="1">
      <alignment vertical="center"/>
    </xf>
    <xf numFmtId="40" fontId="8" fillId="2" borderId="32" xfId="2" applyNumberFormat="1" applyFont="1" applyFill="1" applyBorder="1" applyAlignment="1">
      <alignment horizontal="right" vertical="center"/>
    </xf>
    <xf numFmtId="40" fontId="8" fillId="0" borderId="32" xfId="2" applyNumberFormat="1" applyFont="1" applyFill="1" applyBorder="1" applyAlignment="1">
      <alignment horizontal="right" vertical="center"/>
    </xf>
    <xf numFmtId="40" fontId="30" fillId="0" borderId="32" xfId="2" applyNumberFormat="1" applyFont="1" applyFill="1" applyBorder="1" applyAlignment="1">
      <alignment horizontal="right" vertical="center"/>
    </xf>
    <xf numFmtId="0" fontId="8" fillId="0" borderId="32" xfId="0" applyFont="1" applyBorder="1">
      <alignment vertical="center"/>
    </xf>
    <xf numFmtId="0" fontId="8" fillId="0" borderId="32" xfId="0" applyFont="1" applyBorder="1" applyAlignment="1">
      <alignment vertical="center" shrinkToFit="1"/>
    </xf>
    <xf numFmtId="180" fontId="8" fillId="0" borderId="32" xfId="0" applyNumberFormat="1" applyFont="1" applyBorder="1">
      <alignment vertical="center"/>
    </xf>
    <xf numFmtId="180" fontId="8" fillId="2" borderId="32" xfId="0" applyNumberFormat="1" applyFont="1" applyFill="1" applyBorder="1">
      <alignment vertical="center"/>
    </xf>
    <xf numFmtId="0" fontId="8" fillId="0" borderId="37" xfId="0" applyFont="1" applyBorder="1">
      <alignment vertical="center"/>
    </xf>
    <xf numFmtId="0" fontId="8" fillId="0" borderId="37" xfId="0" applyFont="1" applyBorder="1" applyAlignment="1">
      <alignment vertical="center" shrinkToFit="1"/>
    </xf>
    <xf numFmtId="180" fontId="8" fillId="0" borderId="37" xfId="0" applyNumberFormat="1" applyFont="1" applyBorder="1">
      <alignment vertical="center"/>
    </xf>
    <xf numFmtId="180" fontId="8" fillId="2" borderId="37" xfId="0" applyNumberFormat="1" applyFont="1" applyFill="1" applyBorder="1">
      <alignment vertical="center"/>
    </xf>
    <xf numFmtId="180" fontId="8" fillId="7" borderId="37" xfId="0" applyNumberFormat="1" applyFont="1" applyFill="1" applyBorder="1">
      <alignment vertical="center"/>
    </xf>
    <xf numFmtId="0" fontId="35" fillId="0" borderId="0" xfId="0" applyFont="1">
      <alignment vertical="center"/>
    </xf>
    <xf numFmtId="181" fontId="8" fillId="0" borderId="0" xfId="0" applyNumberFormat="1" applyFont="1">
      <alignment vertical="center"/>
    </xf>
    <xf numFmtId="181" fontId="30" fillId="0" borderId="0" xfId="0" applyNumberFormat="1" applyFont="1">
      <alignment vertical="center"/>
    </xf>
    <xf numFmtId="0" fontId="36" fillId="0" borderId="0" xfId="0" applyFont="1" applyAlignment="1">
      <alignment horizontal="right" vertical="center"/>
    </xf>
    <xf numFmtId="0" fontId="8" fillId="0" borderId="38" xfId="0" applyFont="1" applyBorder="1">
      <alignment vertical="center"/>
    </xf>
    <xf numFmtId="0" fontId="8" fillId="0" borderId="38" xfId="0" applyFont="1" applyBorder="1" applyAlignment="1">
      <alignment vertical="center" shrinkToFit="1"/>
    </xf>
    <xf numFmtId="38" fontId="8" fillId="0" borderId="38" xfId="2" applyFont="1" applyFill="1" applyBorder="1">
      <alignment vertical="center"/>
    </xf>
    <xf numFmtId="38" fontId="8" fillId="7" borderId="38" xfId="2" applyFont="1" applyFill="1" applyBorder="1">
      <alignment vertical="center"/>
    </xf>
    <xf numFmtId="38" fontId="30" fillId="0" borderId="38" xfId="2" applyFont="1" applyFill="1" applyBorder="1">
      <alignment vertical="center"/>
    </xf>
    <xf numFmtId="0" fontId="34" fillId="0" borderId="32" xfId="0" applyFont="1" applyBorder="1" applyAlignment="1">
      <alignment vertical="center" wrapText="1" shrinkToFit="1"/>
    </xf>
    <xf numFmtId="38" fontId="30" fillId="7" borderId="32" xfId="2" applyFont="1" applyFill="1" applyBorder="1">
      <alignment vertical="center"/>
    </xf>
    <xf numFmtId="181" fontId="8" fillId="0" borderId="32" xfId="0" applyNumberFormat="1" applyFont="1" applyBorder="1">
      <alignment vertical="center"/>
    </xf>
    <xf numFmtId="181" fontId="8" fillId="7" borderId="32" xfId="0" applyNumberFormat="1" applyFont="1" applyFill="1" applyBorder="1">
      <alignment vertical="center"/>
    </xf>
    <xf numFmtId="177" fontId="8" fillId="0" borderId="32" xfId="2" applyNumberFormat="1" applyFont="1" applyFill="1" applyBorder="1" applyAlignment="1">
      <alignment vertical="center"/>
    </xf>
    <xf numFmtId="177" fontId="8" fillId="7" borderId="32" xfId="2" applyNumberFormat="1" applyFont="1" applyFill="1" applyBorder="1" applyAlignment="1">
      <alignment vertical="center"/>
    </xf>
    <xf numFmtId="177" fontId="30" fillId="7" borderId="32" xfId="2" applyNumberFormat="1" applyFont="1" applyFill="1" applyBorder="1" applyAlignment="1">
      <alignment vertical="center"/>
    </xf>
    <xf numFmtId="179" fontId="8" fillId="0" borderId="32" xfId="1" applyNumberFormat="1" applyFont="1" applyFill="1" applyBorder="1" applyAlignment="1">
      <alignment vertical="center"/>
    </xf>
    <xf numFmtId="179" fontId="8" fillId="0" borderId="32" xfId="1" applyNumberFormat="1" applyFont="1" applyFill="1" applyBorder="1" applyAlignment="1">
      <alignment horizontal="right" vertical="center"/>
    </xf>
    <xf numFmtId="179" fontId="30" fillId="0" borderId="32" xfId="1" applyNumberFormat="1" applyFont="1" applyFill="1" applyBorder="1" applyAlignment="1">
      <alignment horizontal="right" vertical="center"/>
    </xf>
    <xf numFmtId="179" fontId="8" fillId="7" borderId="37" xfId="1" applyNumberFormat="1" applyFont="1" applyFill="1" applyBorder="1" applyAlignment="1">
      <alignment horizontal="right" vertical="center"/>
    </xf>
    <xf numFmtId="179" fontId="30" fillId="7" borderId="37" xfId="1" applyNumberFormat="1" applyFont="1" applyFill="1" applyBorder="1" applyAlignment="1">
      <alignment horizontal="right" vertical="center"/>
    </xf>
    <xf numFmtId="176" fontId="8" fillId="0" borderId="32" xfId="0" applyNumberFormat="1" applyFont="1" applyBorder="1">
      <alignment vertical="center"/>
    </xf>
    <xf numFmtId="176" fontId="8" fillId="7" borderId="32" xfId="0" applyNumberFormat="1" applyFont="1" applyFill="1" applyBorder="1">
      <alignment vertical="center"/>
    </xf>
    <xf numFmtId="176" fontId="30" fillId="7" borderId="32" xfId="0" applyNumberFormat="1" applyFont="1" applyFill="1" applyBorder="1">
      <alignment vertical="center"/>
    </xf>
    <xf numFmtId="176" fontId="30" fillId="0" borderId="32" xfId="0" applyNumberFormat="1" applyFont="1" applyBorder="1">
      <alignment vertical="center"/>
    </xf>
    <xf numFmtId="0" fontId="8" fillId="0" borderId="42" xfId="0" applyFont="1" applyBorder="1">
      <alignment vertical="center"/>
    </xf>
    <xf numFmtId="0" fontId="8" fillId="0" borderId="42" xfId="0" applyFont="1" applyBorder="1" applyAlignment="1">
      <alignment vertical="center" shrinkToFit="1"/>
    </xf>
    <xf numFmtId="176" fontId="8" fillId="0" borderId="42" xfId="0" applyNumberFormat="1" applyFont="1" applyBorder="1">
      <alignment vertical="center"/>
    </xf>
    <xf numFmtId="176" fontId="30" fillId="0" borderId="42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vertical="center" shrinkToFit="1"/>
    </xf>
    <xf numFmtId="176" fontId="8" fillId="0" borderId="5" xfId="0" applyNumberFormat="1" applyFont="1" applyBorder="1">
      <alignment vertical="center"/>
    </xf>
    <xf numFmtId="176" fontId="30" fillId="0" borderId="5" xfId="0" applyNumberFormat="1" applyFont="1" applyBorder="1">
      <alignment vertical="center"/>
    </xf>
    <xf numFmtId="0" fontId="8" fillId="0" borderId="39" xfId="0" applyFont="1" applyBorder="1">
      <alignment vertical="center"/>
    </xf>
    <xf numFmtId="0" fontId="8" fillId="0" borderId="39" xfId="0" applyFont="1" applyBorder="1" applyAlignment="1">
      <alignment vertical="center" shrinkToFit="1"/>
    </xf>
    <xf numFmtId="0" fontId="8" fillId="4" borderId="41" xfId="0" applyFont="1" applyFill="1" applyBorder="1">
      <alignment vertical="center"/>
    </xf>
    <xf numFmtId="0" fontId="8" fillId="4" borderId="41" xfId="0" applyFont="1" applyFill="1" applyBorder="1" applyAlignment="1">
      <alignment vertical="center" shrinkToFit="1"/>
    </xf>
    <xf numFmtId="176" fontId="8" fillId="4" borderId="20" xfId="0" applyNumberFormat="1" applyFont="1" applyFill="1" applyBorder="1">
      <alignment vertical="center"/>
    </xf>
    <xf numFmtId="176" fontId="30" fillId="4" borderId="20" xfId="0" applyNumberFormat="1" applyFont="1" applyFill="1" applyBorder="1">
      <alignment vertical="center"/>
    </xf>
    <xf numFmtId="0" fontId="8" fillId="0" borderId="19" xfId="0" applyFont="1" applyBorder="1">
      <alignment vertical="center"/>
    </xf>
    <xf numFmtId="0" fontId="8" fillId="0" borderId="19" xfId="0" applyFont="1" applyBorder="1" applyAlignment="1">
      <alignment vertical="center" shrinkToFit="1"/>
    </xf>
    <xf numFmtId="179" fontId="8" fillId="0" borderId="19" xfId="1" applyNumberFormat="1" applyFont="1" applyFill="1" applyBorder="1" applyAlignment="1">
      <alignment vertical="center"/>
    </xf>
    <xf numFmtId="179" fontId="30" fillId="0" borderId="19" xfId="1" applyNumberFormat="1" applyFont="1" applyFill="1" applyBorder="1" applyAlignment="1">
      <alignment vertical="center"/>
    </xf>
    <xf numFmtId="0" fontId="8" fillId="0" borderId="18" xfId="0" applyFont="1" applyBorder="1">
      <alignment vertical="center"/>
    </xf>
    <xf numFmtId="0" fontId="8" fillId="0" borderId="18" xfId="0" applyFont="1" applyBorder="1" applyAlignment="1">
      <alignment vertical="center" shrinkToFit="1"/>
    </xf>
    <xf numFmtId="179" fontId="8" fillId="0" borderId="18" xfId="1" applyNumberFormat="1" applyFont="1" applyFill="1" applyBorder="1" applyAlignment="1">
      <alignment vertical="center"/>
    </xf>
    <xf numFmtId="179" fontId="30" fillId="0" borderId="18" xfId="1" applyNumberFormat="1" applyFont="1" applyFill="1" applyBorder="1" applyAlignment="1">
      <alignment vertical="center"/>
    </xf>
    <xf numFmtId="182" fontId="8" fillId="0" borderId="0" xfId="0" applyNumberFormat="1" applyFont="1">
      <alignment vertical="center"/>
    </xf>
    <xf numFmtId="178" fontId="8" fillId="0" borderId="0" xfId="2" applyNumberFormat="1" applyFont="1" applyBorder="1" applyAlignment="1">
      <alignment vertical="center"/>
    </xf>
    <xf numFmtId="0" fontId="8" fillId="0" borderId="36" xfId="0" applyFont="1" applyBorder="1">
      <alignment vertical="center"/>
    </xf>
    <xf numFmtId="181" fontId="8" fillId="0" borderId="36" xfId="2" applyNumberFormat="1" applyFont="1" applyBorder="1" applyAlignment="1">
      <alignment vertical="center"/>
    </xf>
    <xf numFmtId="181" fontId="30" fillId="0" borderId="36" xfId="2" applyNumberFormat="1" applyFont="1" applyBorder="1" applyAlignment="1">
      <alignment vertical="center"/>
    </xf>
    <xf numFmtId="0" fontId="8" fillId="0" borderId="36" xfId="0" applyFont="1" applyBorder="1" applyAlignment="1">
      <alignment vertical="center" shrinkToFit="1"/>
    </xf>
    <xf numFmtId="0" fontId="8" fillId="0" borderId="41" xfId="0" applyFont="1" applyBorder="1" applyAlignment="1">
      <alignment vertical="center" shrinkToFit="1"/>
    </xf>
    <xf numFmtId="0" fontId="8" fillId="0" borderId="25" xfId="0" applyFont="1" applyBorder="1">
      <alignment vertical="center"/>
    </xf>
    <xf numFmtId="0" fontId="8" fillId="0" borderId="32" xfId="0" applyFont="1" applyBorder="1" applyAlignment="1">
      <alignment horizontal="left" vertical="center"/>
    </xf>
    <xf numFmtId="181" fontId="8" fillId="0" borderId="25" xfId="2" applyNumberFormat="1" applyFont="1" applyBorder="1" applyAlignment="1">
      <alignment vertical="center"/>
    </xf>
    <xf numFmtId="181" fontId="30" fillId="0" borderId="25" xfId="2" applyNumberFormat="1" applyFont="1" applyBorder="1" applyAlignment="1">
      <alignment vertical="center"/>
    </xf>
    <xf numFmtId="176" fontId="8" fillId="0" borderId="25" xfId="0" applyNumberFormat="1" applyFont="1" applyBorder="1">
      <alignment vertical="center"/>
    </xf>
    <xf numFmtId="176" fontId="30" fillId="0" borderId="25" xfId="0" applyNumberFormat="1" applyFont="1" applyBorder="1">
      <alignment vertical="center"/>
    </xf>
    <xf numFmtId="176" fontId="8" fillId="0" borderId="19" xfId="0" applyNumberFormat="1" applyFont="1" applyBorder="1">
      <alignment vertical="center"/>
    </xf>
    <xf numFmtId="176" fontId="30" fillId="0" borderId="19" xfId="0" applyNumberFormat="1" applyFont="1" applyBorder="1">
      <alignment vertical="center"/>
    </xf>
    <xf numFmtId="0" fontId="8" fillId="0" borderId="41" xfId="0" applyFont="1" applyBorder="1">
      <alignment vertical="center"/>
    </xf>
    <xf numFmtId="176" fontId="8" fillId="0" borderId="41" xfId="0" applyNumberFormat="1" applyFont="1" applyBorder="1">
      <alignment vertical="center"/>
    </xf>
    <xf numFmtId="176" fontId="30" fillId="0" borderId="41" xfId="0" applyNumberFormat="1" applyFont="1" applyBorder="1">
      <alignment vertical="center"/>
    </xf>
    <xf numFmtId="176" fontId="30" fillId="0" borderId="0" xfId="0" applyNumberFormat="1" applyFont="1">
      <alignment vertical="center"/>
    </xf>
    <xf numFmtId="0" fontId="8" fillId="2" borderId="32" xfId="0" applyFont="1" applyFill="1" applyBorder="1">
      <alignment vertical="center"/>
    </xf>
    <xf numFmtId="181" fontId="30" fillId="0" borderId="32" xfId="0" applyNumberFormat="1" applyFont="1" applyBorder="1">
      <alignment vertical="center"/>
    </xf>
    <xf numFmtId="179" fontId="8" fillId="0" borderId="36" xfId="1" applyNumberFormat="1" applyFont="1" applyBorder="1" applyAlignment="1">
      <alignment vertical="center"/>
    </xf>
    <xf numFmtId="179" fontId="30" fillId="0" borderId="36" xfId="1" applyNumberFormat="1" applyFont="1" applyBorder="1" applyAlignment="1">
      <alignment vertical="center"/>
    </xf>
    <xf numFmtId="179" fontId="8" fillId="0" borderId="36" xfId="1" quotePrefix="1" applyNumberFormat="1" applyFont="1" applyBorder="1" applyAlignment="1">
      <alignment horizontal="right" vertical="center"/>
    </xf>
    <xf numFmtId="179" fontId="30" fillId="0" borderId="36" xfId="1" quotePrefix="1" applyNumberFormat="1" applyFont="1" applyBorder="1" applyAlignment="1">
      <alignment horizontal="right" vertical="center"/>
    </xf>
    <xf numFmtId="179" fontId="8" fillId="0" borderId="32" xfId="1" applyNumberFormat="1" applyFont="1" applyBorder="1" applyAlignment="1">
      <alignment vertical="center"/>
    </xf>
    <xf numFmtId="179" fontId="8" fillId="0" borderId="32" xfId="1" quotePrefix="1" applyNumberFormat="1" applyFont="1" applyBorder="1" applyAlignment="1">
      <alignment horizontal="right" vertical="center"/>
    </xf>
    <xf numFmtId="179" fontId="30" fillId="0" borderId="32" xfId="1" quotePrefix="1" applyNumberFormat="1" applyFont="1" applyBorder="1" applyAlignment="1">
      <alignment horizontal="right" vertical="center"/>
    </xf>
    <xf numFmtId="176" fontId="8" fillId="0" borderId="36" xfId="0" applyNumberFormat="1" applyFont="1" applyBorder="1">
      <alignment vertical="center"/>
    </xf>
    <xf numFmtId="176" fontId="30" fillId="0" borderId="36" xfId="0" applyNumberFormat="1" applyFont="1" applyBorder="1">
      <alignment vertical="center"/>
    </xf>
    <xf numFmtId="0" fontId="8" fillId="0" borderId="8" xfId="0" applyFont="1" applyBorder="1">
      <alignment vertical="center"/>
    </xf>
    <xf numFmtId="179" fontId="8" fillId="0" borderId="8" xfId="1" applyNumberFormat="1" applyFont="1" applyFill="1" applyBorder="1" applyAlignment="1">
      <alignment vertical="center"/>
    </xf>
    <xf numFmtId="179" fontId="30" fillId="0" borderId="8" xfId="1" applyNumberFormat="1" applyFont="1" applyFill="1" applyBorder="1" applyAlignment="1">
      <alignment vertical="center"/>
    </xf>
    <xf numFmtId="179" fontId="8" fillId="0" borderId="36" xfId="1" applyNumberFormat="1" applyFont="1" applyFill="1" applyBorder="1" applyAlignment="1">
      <alignment vertical="center"/>
    </xf>
    <xf numFmtId="179" fontId="30" fillId="0" borderId="36" xfId="1" applyNumberFormat="1" applyFont="1" applyFill="1" applyBorder="1" applyAlignment="1">
      <alignment vertical="center"/>
    </xf>
    <xf numFmtId="0" fontId="8" fillId="0" borderId="40" xfId="0" applyFont="1" applyBorder="1">
      <alignment vertical="center"/>
    </xf>
    <xf numFmtId="179" fontId="8" fillId="0" borderId="40" xfId="1" applyNumberFormat="1" applyFont="1" applyBorder="1" applyAlignment="1">
      <alignment vertical="center"/>
    </xf>
    <xf numFmtId="179" fontId="30" fillId="0" borderId="40" xfId="1" applyNumberFormat="1" applyFont="1" applyBorder="1" applyAlignment="1">
      <alignment vertical="center"/>
    </xf>
    <xf numFmtId="176" fontId="8" fillId="0" borderId="36" xfId="0" applyNumberFormat="1" applyFont="1" applyBorder="1" applyAlignment="1">
      <alignment horizontal="right" vertical="center"/>
    </xf>
    <xf numFmtId="176" fontId="8" fillId="0" borderId="36" xfId="0" quotePrefix="1" applyNumberFormat="1" applyFont="1" applyBorder="1" applyAlignment="1">
      <alignment horizontal="right" vertical="center"/>
    </xf>
    <xf numFmtId="176" fontId="30" fillId="0" borderId="36" xfId="0" quotePrefix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179" fontId="8" fillId="0" borderId="37" xfId="1" applyNumberFormat="1" applyFont="1" applyFill="1" applyBorder="1" applyAlignment="1">
      <alignment vertical="center"/>
    </xf>
    <xf numFmtId="179" fontId="30" fillId="0" borderId="37" xfId="1" applyNumberFormat="1" applyFont="1" applyFill="1" applyBorder="1" applyAlignment="1">
      <alignment vertical="center"/>
    </xf>
    <xf numFmtId="0" fontId="8" fillId="0" borderId="6" xfId="0" applyFont="1" applyBorder="1" applyAlignment="1">
      <alignment vertical="top"/>
    </xf>
    <xf numFmtId="0" fontId="28" fillId="0" borderId="6" xfId="0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28" fillId="0" borderId="0" xfId="0" applyFont="1" applyAlignment="1">
      <alignment wrapText="1"/>
    </xf>
    <xf numFmtId="0" fontId="8" fillId="3" borderId="3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/>
    </xf>
    <xf numFmtId="0" fontId="30" fillId="3" borderId="24" xfId="0" applyFont="1" applyFill="1" applyBorder="1" applyAlignment="1">
      <alignment horizontal="center" vertical="center"/>
    </xf>
    <xf numFmtId="0" fontId="8" fillId="13" borderId="0" xfId="0" applyFont="1" applyFill="1">
      <alignment vertical="center"/>
    </xf>
    <xf numFmtId="14" fontId="8" fillId="13" borderId="0" xfId="0" applyNumberFormat="1" applyFont="1" applyFill="1">
      <alignment vertical="center"/>
    </xf>
    <xf numFmtId="0" fontId="8" fillId="13" borderId="35" xfId="0" applyFont="1" applyFill="1" applyBorder="1">
      <alignment vertical="center"/>
    </xf>
    <xf numFmtId="14" fontId="8" fillId="13" borderId="35" xfId="0" applyNumberFormat="1" applyFont="1" applyFill="1" applyBorder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vertical="center" shrinkToFit="1"/>
    </xf>
    <xf numFmtId="176" fontId="8" fillId="0" borderId="0" xfId="0" applyNumberFormat="1" applyFont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30" fillId="0" borderId="0" xfId="0" applyNumberFormat="1" applyFont="1" applyAlignment="1">
      <alignment horizontal="right" vertical="center"/>
    </xf>
    <xf numFmtId="176" fontId="30" fillId="0" borderId="30" xfId="0" applyNumberFormat="1" applyFont="1" applyBorder="1" applyAlignment="1">
      <alignment horizontal="right" vertical="center"/>
    </xf>
    <xf numFmtId="176" fontId="8" fillId="0" borderId="0" xfId="0" quotePrefix="1" applyNumberFormat="1" applyFont="1" applyAlignment="1">
      <alignment horizontal="right" vertical="center"/>
    </xf>
    <xf numFmtId="176" fontId="30" fillId="0" borderId="0" xfId="0" quotePrefix="1" applyNumberFormat="1" applyFont="1" applyAlignment="1">
      <alignment horizontal="right" vertical="center"/>
    </xf>
    <xf numFmtId="176" fontId="8" fillId="0" borderId="38" xfId="0" applyNumberFormat="1" applyFont="1" applyBorder="1" applyAlignment="1">
      <alignment horizontal="right" vertical="center"/>
    </xf>
    <xf numFmtId="176" fontId="8" fillId="0" borderId="38" xfId="0" quotePrefix="1" applyNumberFormat="1" applyFont="1" applyBorder="1" applyAlignment="1">
      <alignment horizontal="right" vertical="center"/>
    </xf>
    <xf numFmtId="0" fontId="28" fillId="4" borderId="32" xfId="0" applyFont="1" applyFill="1" applyBorder="1">
      <alignment vertical="center"/>
    </xf>
    <xf numFmtId="0" fontId="8" fillId="4" borderId="32" xfId="0" applyFont="1" applyFill="1" applyBorder="1">
      <alignment vertical="center"/>
    </xf>
    <xf numFmtId="0" fontId="8" fillId="4" borderId="32" xfId="0" applyFont="1" applyFill="1" applyBorder="1" applyAlignment="1">
      <alignment vertical="center" shrinkToFit="1"/>
    </xf>
    <xf numFmtId="176" fontId="8" fillId="4" borderId="32" xfId="0" applyNumberFormat="1" applyFont="1" applyFill="1" applyBorder="1" applyAlignment="1">
      <alignment horizontal="right" vertical="center"/>
    </xf>
    <xf numFmtId="176" fontId="30" fillId="4" borderId="32" xfId="0" applyNumberFormat="1" applyFont="1" applyFill="1" applyBorder="1" applyAlignment="1">
      <alignment horizontal="right" vertical="center"/>
    </xf>
    <xf numFmtId="176" fontId="30" fillId="9" borderId="0" xfId="0" applyNumberFormat="1" applyFont="1" applyFill="1">
      <alignment vertical="center"/>
    </xf>
    <xf numFmtId="0" fontId="8" fillId="0" borderId="0" xfId="0" applyFont="1" applyAlignment="1">
      <alignment horizontal="left" vertical="center" shrinkToFit="1"/>
    </xf>
    <xf numFmtId="176" fontId="8" fillId="0" borderId="0" xfId="2" applyNumberFormat="1" applyFont="1" applyFill="1" applyBorder="1" applyAlignment="1">
      <alignment horizontal="right" vertical="center"/>
    </xf>
    <xf numFmtId="176" fontId="30" fillId="0" borderId="0" xfId="2" applyNumberFormat="1" applyFont="1" applyFill="1" applyBorder="1" applyAlignment="1">
      <alignment horizontal="right" vertical="center"/>
    </xf>
    <xf numFmtId="176" fontId="30" fillId="9" borderId="0" xfId="2" applyNumberFormat="1" applyFont="1" applyFill="1" applyBorder="1" applyAlignment="1">
      <alignment horizontal="right" vertical="center"/>
    </xf>
    <xf numFmtId="176" fontId="8" fillId="0" borderId="38" xfId="2" applyNumberFormat="1" applyFont="1" applyFill="1" applyBorder="1" applyAlignment="1">
      <alignment horizontal="right" vertical="center"/>
    </xf>
    <xf numFmtId="176" fontId="8" fillId="4" borderId="32" xfId="2" applyNumberFormat="1" applyFont="1" applyFill="1" applyBorder="1" applyAlignment="1">
      <alignment horizontal="right" vertical="center"/>
    </xf>
    <xf numFmtId="176" fontId="8" fillId="4" borderId="26" xfId="2" applyNumberFormat="1" applyFont="1" applyFill="1" applyBorder="1" applyAlignment="1">
      <alignment horizontal="right" vertical="center"/>
    </xf>
    <xf numFmtId="176" fontId="30" fillId="4" borderId="26" xfId="2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vertical="center" shrinkToFit="1"/>
    </xf>
    <xf numFmtId="176" fontId="8" fillId="4" borderId="4" xfId="2" applyNumberFormat="1" applyFont="1" applyFill="1" applyBorder="1" applyAlignment="1">
      <alignment horizontal="right" vertical="center"/>
    </xf>
    <xf numFmtId="176" fontId="8" fillId="4" borderId="18" xfId="2" applyNumberFormat="1" applyFont="1" applyFill="1" applyBorder="1" applyAlignment="1">
      <alignment horizontal="right" vertical="center"/>
    </xf>
    <xf numFmtId="176" fontId="30" fillId="4" borderId="18" xfId="2" applyNumberFormat="1" applyFont="1" applyFill="1" applyBorder="1" applyAlignment="1">
      <alignment horizontal="right" vertical="center"/>
    </xf>
    <xf numFmtId="0" fontId="30" fillId="3" borderId="22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176" fontId="30" fillId="0" borderId="38" xfId="2" applyNumberFormat="1" applyFont="1" applyFill="1" applyBorder="1" applyAlignment="1">
      <alignment horizontal="right" vertical="center"/>
    </xf>
    <xf numFmtId="176" fontId="30" fillId="4" borderId="32" xfId="2" applyNumberFormat="1" applyFont="1" applyFill="1" applyBorder="1" applyAlignment="1">
      <alignment horizontal="right" vertical="center"/>
    </xf>
    <xf numFmtId="176" fontId="8" fillId="4" borderId="37" xfId="2" applyNumberFormat="1" applyFont="1" applyFill="1" applyBorder="1" applyAlignment="1">
      <alignment horizontal="right" vertical="center"/>
    </xf>
    <xf numFmtId="176" fontId="30" fillId="4" borderId="37" xfId="2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8" fontId="8" fillId="12" borderId="0" xfId="2" applyNumberFormat="1" applyFont="1" applyFill="1">
      <alignment vertical="center"/>
    </xf>
    <xf numFmtId="178" fontId="8" fillId="12" borderId="0" xfId="2" quotePrefix="1" applyNumberFormat="1" applyFont="1" applyFill="1" applyAlignment="1">
      <alignment horizontal="right" vertical="center"/>
    </xf>
    <xf numFmtId="0" fontId="33" fillId="0" borderId="34" xfId="0" applyFont="1" applyBorder="1" applyAlignment="1">
      <alignment vertical="center" shrinkToFit="1"/>
    </xf>
    <xf numFmtId="0" fontId="8" fillId="0" borderId="0" xfId="0" applyFont="1" applyAlignment="1">
      <alignment vertical="top" shrinkToFit="1"/>
    </xf>
    <xf numFmtId="0" fontId="8" fillId="3" borderId="28" xfId="0" applyFont="1" applyFill="1" applyBorder="1" applyAlignment="1">
      <alignment horizontal="center" vertical="center"/>
    </xf>
    <xf numFmtId="0" fontId="30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/>
    </xf>
    <xf numFmtId="0" fontId="8" fillId="13" borderId="31" xfId="0" applyFont="1" applyFill="1" applyBorder="1">
      <alignment vertical="center"/>
    </xf>
    <xf numFmtId="14" fontId="8" fillId="13" borderId="31" xfId="0" applyNumberFormat="1" applyFont="1" applyFill="1" applyBorder="1">
      <alignment vertical="center"/>
    </xf>
    <xf numFmtId="176" fontId="8" fillId="0" borderId="0" xfId="2" applyNumberFormat="1" applyFont="1" applyBorder="1">
      <alignment vertical="center"/>
    </xf>
    <xf numFmtId="176" fontId="30" fillId="0" borderId="0" xfId="2" applyNumberFormat="1" applyFont="1" applyBorder="1">
      <alignment vertical="center"/>
    </xf>
    <xf numFmtId="176" fontId="8" fillId="0" borderId="0" xfId="2" applyNumberFormat="1" applyFont="1" applyBorder="1" applyAlignment="1">
      <alignment horizontal="right" vertical="center"/>
    </xf>
    <xf numFmtId="185" fontId="8" fillId="0" borderId="0" xfId="2" applyNumberFormat="1" applyFont="1" applyBorder="1" applyAlignment="1">
      <alignment horizontal="right" vertical="center"/>
    </xf>
    <xf numFmtId="176" fontId="8" fillId="2" borderId="0" xfId="2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 shrinkToFit="1"/>
    </xf>
    <xf numFmtId="185" fontId="8" fillId="2" borderId="0" xfId="2" applyNumberFormat="1" applyFont="1" applyFill="1" applyBorder="1" applyAlignment="1">
      <alignment horizontal="right" vertical="center"/>
    </xf>
    <xf numFmtId="183" fontId="8" fillId="2" borderId="0" xfId="2" applyNumberFormat="1" applyFont="1" applyFill="1" applyBorder="1" applyAlignment="1">
      <alignment horizontal="right" vertical="center"/>
    </xf>
    <xf numFmtId="185" fontId="8" fillId="0" borderId="0" xfId="2" applyNumberFormat="1" applyFont="1" applyFill="1" applyBorder="1" applyAlignment="1">
      <alignment horizontal="right" vertical="center"/>
    </xf>
    <xf numFmtId="185" fontId="8" fillId="4" borderId="26" xfId="2" applyNumberFormat="1" applyFont="1" applyFill="1" applyBorder="1" applyAlignment="1">
      <alignment horizontal="right" vertical="center"/>
    </xf>
    <xf numFmtId="0" fontId="8" fillId="9" borderId="0" xfId="0" applyFont="1" applyFill="1" applyAlignment="1">
      <alignment vertical="center" shrinkToFit="1"/>
    </xf>
    <xf numFmtId="176" fontId="8" fillId="9" borderId="0" xfId="2" applyNumberFormat="1" applyFont="1" applyFill="1" applyBorder="1" applyAlignment="1">
      <alignment horizontal="right" vertical="center"/>
    </xf>
    <xf numFmtId="185" fontId="8" fillId="9" borderId="0" xfId="2" applyNumberFormat="1" applyFont="1" applyFill="1" applyBorder="1" applyAlignment="1">
      <alignment horizontal="right" vertical="center"/>
    </xf>
    <xf numFmtId="185" fontId="30" fillId="9" borderId="0" xfId="2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 shrinkToFit="1"/>
    </xf>
    <xf numFmtId="176" fontId="8" fillId="0" borderId="19" xfId="2" applyNumberFormat="1" applyFont="1" applyFill="1" applyBorder="1" applyAlignment="1">
      <alignment horizontal="right" vertical="center"/>
    </xf>
    <xf numFmtId="185" fontId="8" fillId="0" borderId="19" xfId="2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176" fontId="8" fillId="4" borderId="2" xfId="2" applyNumberFormat="1" applyFont="1" applyFill="1" applyBorder="1" applyAlignment="1">
      <alignment horizontal="right" vertical="center"/>
    </xf>
    <xf numFmtId="176" fontId="8" fillId="4" borderId="8" xfId="2" applyNumberFormat="1" applyFont="1" applyFill="1" applyBorder="1" applyAlignment="1">
      <alignment horizontal="right" vertical="center"/>
    </xf>
    <xf numFmtId="185" fontId="8" fillId="4" borderId="8" xfId="2" applyNumberFormat="1" applyFont="1" applyFill="1" applyBorder="1" applyAlignment="1">
      <alignment horizontal="right" vertical="center"/>
    </xf>
    <xf numFmtId="185" fontId="30" fillId="4" borderId="8" xfId="2" applyNumberFormat="1" applyFont="1" applyFill="1" applyBorder="1" applyAlignment="1">
      <alignment horizontal="right" vertical="center"/>
    </xf>
    <xf numFmtId="185" fontId="8" fillId="4" borderId="18" xfId="2" applyNumberFormat="1" applyFont="1" applyFill="1" applyBorder="1" applyAlignment="1">
      <alignment horizontal="right" vertical="center"/>
    </xf>
    <xf numFmtId="0" fontId="8" fillId="0" borderId="30" xfId="0" applyFont="1" applyBorder="1" applyAlignment="1">
      <alignment vertical="center" shrinkToFit="1"/>
    </xf>
    <xf numFmtId="176" fontId="8" fillId="0" borderId="30" xfId="2" applyNumberFormat="1" applyFont="1" applyBorder="1">
      <alignment vertical="center"/>
    </xf>
    <xf numFmtId="176" fontId="30" fillId="0" borderId="30" xfId="2" applyNumberFormat="1" applyFont="1" applyBorder="1">
      <alignment vertical="center"/>
    </xf>
    <xf numFmtId="176" fontId="30" fillId="2" borderId="0" xfId="2" applyNumberFormat="1" applyFont="1" applyFill="1" applyBorder="1" applyAlignment="1">
      <alignment horizontal="right" vertical="center"/>
    </xf>
    <xf numFmtId="176" fontId="8" fillId="11" borderId="0" xfId="2" applyNumberFormat="1" applyFont="1" applyFill="1" applyBorder="1" applyAlignment="1">
      <alignment horizontal="right" vertical="center"/>
    </xf>
    <xf numFmtId="176" fontId="8" fillId="10" borderId="0" xfId="2" applyNumberFormat="1" applyFont="1" applyFill="1" applyBorder="1" applyAlignment="1">
      <alignment horizontal="right" vertical="center"/>
    </xf>
    <xf numFmtId="0" fontId="8" fillId="7" borderId="0" xfId="0" applyFont="1" applyFill="1" applyAlignment="1">
      <alignment vertical="center" wrapText="1" shrinkToFit="1"/>
    </xf>
    <xf numFmtId="0" fontId="8" fillId="0" borderId="36" xfId="0" applyFont="1" applyBorder="1" applyAlignment="1">
      <alignment horizontal="center" vertical="center" shrinkToFit="1"/>
    </xf>
    <xf numFmtId="176" fontId="8" fillId="0" borderId="28" xfId="2" applyNumberFormat="1" applyFont="1" applyFill="1" applyBorder="1">
      <alignment vertical="center"/>
    </xf>
    <xf numFmtId="185" fontId="8" fillId="0" borderId="28" xfId="2" applyNumberFormat="1" applyFont="1" applyFill="1" applyBorder="1" applyAlignment="1">
      <alignment horizontal="right" vertical="center"/>
    </xf>
    <xf numFmtId="185" fontId="30" fillId="0" borderId="28" xfId="2" applyNumberFormat="1" applyFont="1" applyFill="1" applyBorder="1" applyAlignment="1">
      <alignment horizontal="right" vertical="center"/>
    </xf>
    <xf numFmtId="176" fontId="8" fillId="10" borderId="0" xfId="0" applyNumberFormat="1" applyFont="1" applyFill="1" applyAlignment="1">
      <alignment horizontal="right" vertical="center"/>
    </xf>
    <xf numFmtId="185" fontId="8" fillId="10" borderId="0" xfId="2" applyNumberFormat="1" applyFont="1" applyFill="1" applyBorder="1" applyAlignment="1">
      <alignment horizontal="right" vertical="center"/>
    </xf>
    <xf numFmtId="185" fontId="30" fillId="10" borderId="0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>
      <alignment vertical="center"/>
    </xf>
    <xf numFmtId="176" fontId="8" fillId="4" borderId="26" xfId="0" applyNumberFormat="1" applyFont="1" applyFill="1" applyBorder="1">
      <alignment vertical="center"/>
    </xf>
    <xf numFmtId="185" fontId="8" fillId="4" borderId="27" xfId="0" applyNumberFormat="1" applyFont="1" applyFill="1" applyBorder="1">
      <alignment vertical="center"/>
    </xf>
    <xf numFmtId="185" fontId="30" fillId="4" borderId="27" xfId="0" applyNumberFormat="1" applyFont="1" applyFill="1" applyBorder="1">
      <alignment vertical="center"/>
    </xf>
    <xf numFmtId="0" fontId="0" fillId="0" borderId="34" xfId="0" applyBorder="1">
      <alignment vertical="center"/>
    </xf>
    <xf numFmtId="0" fontId="4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shrinkToFit="1"/>
    </xf>
    <xf numFmtId="0" fontId="8" fillId="4" borderId="6" xfId="0" applyFont="1" applyFill="1" applyBorder="1">
      <alignment vertical="center"/>
    </xf>
    <xf numFmtId="38" fontId="8" fillId="4" borderId="6" xfId="2" applyFont="1" applyFill="1" applyBorder="1">
      <alignment vertical="center"/>
    </xf>
    <xf numFmtId="38" fontId="30" fillId="4" borderId="6" xfId="2" applyFont="1" applyFill="1" applyBorder="1">
      <alignment vertical="center"/>
    </xf>
    <xf numFmtId="38" fontId="8" fillId="2" borderId="32" xfId="2" applyFont="1" applyFill="1" applyBorder="1">
      <alignment vertical="center"/>
    </xf>
    <xf numFmtId="38" fontId="8" fillId="0" borderId="32" xfId="2" quotePrefix="1" applyFont="1" applyFill="1" applyBorder="1" applyAlignment="1">
      <alignment horizontal="right" vertical="center"/>
    </xf>
    <xf numFmtId="38" fontId="30" fillId="0" borderId="32" xfId="2" quotePrefix="1" applyFont="1" applyFill="1" applyBorder="1" applyAlignment="1">
      <alignment horizontal="right" vertical="center"/>
    </xf>
    <xf numFmtId="38" fontId="8" fillId="0" borderId="32" xfId="2" applyFont="1" applyBorder="1">
      <alignment vertical="center"/>
    </xf>
    <xf numFmtId="38" fontId="8" fillId="0" borderId="32" xfId="2" quotePrefix="1" applyFont="1" applyBorder="1" applyAlignment="1">
      <alignment horizontal="right" vertical="center"/>
    </xf>
    <xf numFmtId="38" fontId="30" fillId="0" borderId="32" xfId="2" quotePrefix="1" applyFont="1" applyBorder="1" applyAlignment="1">
      <alignment horizontal="right" vertical="center"/>
    </xf>
    <xf numFmtId="38" fontId="8" fillId="0" borderId="36" xfId="2" applyFont="1" applyFill="1" applyBorder="1" applyAlignment="1">
      <alignment horizontal="right" vertical="center"/>
    </xf>
    <xf numFmtId="38" fontId="8" fillId="2" borderId="36" xfId="2" applyFont="1" applyFill="1" applyBorder="1" applyAlignment="1">
      <alignment horizontal="right" vertical="center"/>
    </xf>
    <xf numFmtId="38" fontId="8" fillId="0" borderId="36" xfId="2" quotePrefix="1" applyFont="1" applyFill="1" applyBorder="1" applyAlignment="1">
      <alignment horizontal="right" vertical="center"/>
    </xf>
    <xf numFmtId="38" fontId="30" fillId="0" borderId="36" xfId="2" quotePrefix="1" applyFont="1" applyFill="1" applyBorder="1" applyAlignment="1">
      <alignment horizontal="right" vertical="center"/>
    </xf>
    <xf numFmtId="38" fontId="8" fillId="0" borderId="37" xfId="2" applyFont="1" applyFill="1" applyBorder="1">
      <alignment vertical="center"/>
    </xf>
    <xf numFmtId="38" fontId="8" fillId="2" borderId="37" xfId="2" applyFont="1" applyFill="1" applyBorder="1">
      <alignment vertical="center"/>
    </xf>
    <xf numFmtId="38" fontId="8" fillId="0" borderId="37" xfId="2" quotePrefix="1" applyFont="1" applyFill="1" applyBorder="1" applyAlignment="1">
      <alignment horizontal="right" vertical="center"/>
    </xf>
    <xf numFmtId="38" fontId="30" fillId="0" borderId="37" xfId="2" quotePrefix="1" applyFont="1" applyFill="1" applyBorder="1" applyAlignment="1">
      <alignment horizontal="right" vertical="center"/>
    </xf>
    <xf numFmtId="0" fontId="37" fillId="0" borderId="32" xfId="0" applyFont="1" applyBorder="1">
      <alignment vertical="center"/>
    </xf>
    <xf numFmtId="38" fontId="8" fillId="0" borderId="36" xfId="2" applyFont="1" applyFill="1" applyBorder="1" applyAlignment="1">
      <alignment vertical="center"/>
    </xf>
    <xf numFmtId="38" fontId="8" fillId="2" borderId="36" xfId="2" applyFont="1" applyFill="1" applyBorder="1" applyAlignment="1">
      <alignment vertical="center"/>
    </xf>
    <xf numFmtId="38" fontId="8" fillId="2" borderId="32" xfId="2" quotePrefix="1" applyFont="1" applyFill="1" applyBorder="1" applyAlignment="1">
      <alignment horizontal="right" vertical="center"/>
    </xf>
    <xf numFmtId="38" fontId="8" fillId="2" borderId="1" xfId="2" quotePrefix="1" applyFont="1" applyFill="1" applyBorder="1" applyAlignment="1">
      <alignment horizontal="right" vertical="center"/>
    </xf>
    <xf numFmtId="38" fontId="8" fillId="0" borderId="1" xfId="2" quotePrefix="1" applyFont="1" applyFill="1" applyBorder="1" applyAlignment="1">
      <alignment horizontal="right" vertical="center"/>
    </xf>
    <xf numFmtId="0" fontId="37" fillId="0" borderId="36" xfId="0" applyFont="1" applyBorder="1">
      <alignment vertical="center"/>
    </xf>
    <xf numFmtId="0" fontId="37" fillId="0" borderId="37" xfId="0" applyFont="1" applyBorder="1">
      <alignment vertical="center"/>
    </xf>
    <xf numFmtId="38" fontId="8" fillId="0" borderId="37" xfId="2" applyFont="1" applyFill="1" applyBorder="1" applyAlignment="1">
      <alignment horizontal="right" vertical="center"/>
    </xf>
    <xf numFmtId="176" fontId="30" fillId="4" borderId="0" xfId="0" applyNumberFormat="1" applyFont="1" applyFill="1">
      <alignment vertical="center"/>
    </xf>
    <xf numFmtId="0" fontId="37" fillId="2" borderId="36" xfId="0" applyFont="1" applyFill="1" applyBorder="1" applyAlignment="1">
      <alignment vertical="center" shrinkToFit="1"/>
    </xf>
    <xf numFmtId="38" fontId="30" fillId="0" borderId="0" xfId="2" quotePrefix="1" applyFont="1" applyFill="1" applyBorder="1" applyAlignment="1">
      <alignment horizontal="right" vertical="center"/>
    </xf>
    <xf numFmtId="38" fontId="8" fillId="2" borderId="0" xfId="2" applyFont="1" applyFill="1" applyBorder="1" applyAlignment="1">
      <alignment horizontal="right" vertical="center"/>
    </xf>
    <xf numFmtId="0" fontId="37" fillId="2" borderId="0" xfId="0" applyFont="1" applyFill="1" applyAlignment="1">
      <alignment vertical="center" shrinkToFit="1"/>
    </xf>
    <xf numFmtId="38" fontId="8" fillId="0" borderId="0" xfId="2" applyFont="1" applyFill="1" applyBorder="1">
      <alignment vertical="center"/>
    </xf>
    <xf numFmtId="38" fontId="8" fillId="2" borderId="0" xfId="2" applyFont="1" applyFill="1" applyBorder="1">
      <alignment vertical="center"/>
    </xf>
    <xf numFmtId="38" fontId="8" fillId="0" borderId="0" xfId="2" quotePrefix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0" fontId="37" fillId="2" borderId="1" xfId="0" applyFont="1" applyFill="1" applyBorder="1" applyAlignment="1">
      <alignment vertical="center" shrinkToFit="1"/>
    </xf>
    <xf numFmtId="38" fontId="8" fillId="0" borderId="1" xfId="2" applyFont="1" applyFill="1" applyBorder="1">
      <alignment vertical="center"/>
    </xf>
    <xf numFmtId="38" fontId="8" fillId="2" borderId="1" xfId="2" applyFont="1" applyFill="1" applyBorder="1">
      <alignment vertical="center"/>
    </xf>
    <xf numFmtId="38" fontId="8" fillId="0" borderId="29" xfId="2" quotePrefix="1" applyFont="1" applyFill="1" applyBorder="1" applyAlignment="1">
      <alignment horizontal="right" vertical="center"/>
    </xf>
    <xf numFmtId="38" fontId="30" fillId="0" borderId="29" xfId="2" quotePrefix="1" applyFont="1" applyFill="1" applyBorder="1" applyAlignment="1">
      <alignment horizontal="right" vertical="center"/>
    </xf>
    <xf numFmtId="38" fontId="8" fillId="0" borderId="36" xfId="2" applyFont="1" applyFill="1" applyBorder="1">
      <alignment vertical="center"/>
    </xf>
    <xf numFmtId="38" fontId="8" fillId="2" borderId="36" xfId="2" applyFont="1" applyFill="1" applyBorder="1">
      <alignment vertical="center"/>
    </xf>
    <xf numFmtId="0" fontId="37" fillId="2" borderId="34" xfId="0" applyFont="1" applyFill="1" applyBorder="1" applyAlignment="1">
      <alignment vertical="center" shrinkToFit="1"/>
    </xf>
    <xf numFmtId="38" fontId="8" fillId="0" borderId="34" xfId="2" applyFont="1" applyFill="1" applyBorder="1" applyAlignment="1">
      <alignment horizontal="right" vertical="center"/>
    </xf>
    <xf numFmtId="38" fontId="8" fillId="2" borderId="34" xfId="2" applyFont="1" applyFill="1" applyBorder="1" applyAlignment="1">
      <alignment horizontal="right" vertical="center"/>
    </xf>
    <xf numFmtId="38" fontId="8" fillId="0" borderId="34" xfId="2" quotePrefix="1" applyFont="1" applyFill="1" applyBorder="1" applyAlignment="1">
      <alignment horizontal="right" vertical="center"/>
    </xf>
    <xf numFmtId="38" fontId="30" fillId="0" borderId="34" xfId="2" quotePrefix="1" applyFont="1" applyFill="1" applyBorder="1" applyAlignment="1">
      <alignment horizontal="right" vertical="center"/>
    </xf>
    <xf numFmtId="184" fontId="8" fillId="0" borderId="6" xfId="0" applyNumberFormat="1" applyFont="1" applyBorder="1" applyAlignment="1">
      <alignment horizontal="right" vertical="center"/>
    </xf>
    <xf numFmtId="184" fontId="30" fillId="0" borderId="6" xfId="0" applyNumberFormat="1" applyFont="1" applyBorder="1" applyAlignment="1">
      <alignment horizontal="right" vertical="center"/>
    </xf>
    <xf numFmtId="176" fontId="30" fillId="0" borderId="6" xfId="0" applyNumberFormat="1" applyFont="1" applyBorder="1" applyAlignment="1">
      <alignment horizontal="right" vertical="center"/>
    </xf>
    <xf numFmtId="184" fontId="8" fillId="0" borderId="0" xfId="0" quotePrefix="1" applyNumberFormat="1" applyFont="1" applyAlignment="1">
      <alignment horizontal="right" vertical="center"/>
    </xf>
    <xf numFmtId="184" fontId="30" fillId="0" borderId="0" xfId="0" quotePrefix="1" applyNumberFormat="1" applyFont="1" applyAlignment="1">
      <alignment horizontal="right" vertical="center"/>
    </xf>
    <xf numFmtId="176" fontId="8" fillId="4" borderId="3" xfId="0" applyNumberFormat="1" applyFont="1" applyFill="1" applyBorder="1" applyAlignment="1">
      <alignment horizontal="right" vertical="center"/>
    </xf>
    <xf numFmtId="176" fontId="8" fillId="4" borderId="3" xfId="0" quotePrefix="1" applyNumberFormat="1" applyFont="1" applyFill="1" applyBorder="1" applyAlignment="1">
      <alignment horizontal="right" vertical="center"/>
    </xf>
    <xf numFmtId="184" fontId="8" fillId="4" borderId="3" xfId="0" quotePrefix="1" applyNumberFormat="1" applyFont="1" applyFill="1" applyBorder="1" applyAlignment="1">
      <alignment horizontal="right" vertical="center"/>
    </xf>
    <xf numFmtId="184" fontId="30" fillId="4" borderId="3" xfId="0" quotePrefix="1" applyNumberFormat="1" applyFont="1" applyFill="1" applyBorder="1" applyAlignment="1">
      <alignment horizontal="right" vertical="center"/>
    </xf>
    <xf numFmtId="176" fontId="30" fillId="4" borderId="3" xfId="0" quotePrefix="1" applyNumberFormat="1" applyFont="1" applyFill="1" applyBorder="1" applyAlignment="1">
      <alignment horizontal="right" vertical="center"/>
    </xf>
    <xf numFmtId="0" fontId="8" fillId="4" borderId="6" xfId="0" applyFont="1" applyFill="1" applyBorder="1" applyAlignment="1">
      <alignment vertical="center" shrinkToFit="1"/>
    </xf>
    <xf numFmtId="176" fontId="8" fillId="4" borderId="6" xfId="0" applyNumberFormat="1" applyFont="1" applyFill="1" applyBorder="1" applyAlignment="1">
      <alignment horizontal="right" vertical="center"/>
    </xf>
    <xf numFmtId="184" fontId="8" fillId="4" borderId="6" xfId="0" applyNumberFormat="1" applyFont="1" applyFill="1" applyBorder="1" applyAlignment="1">
      <alignment horizontal="right" vertical="center"/>
    </xf>
    <xf numFmtId="184" fontId="30" fillId="4" borderId="6" xfId="0" applyNumberFormat="1" applyFont="1" applyFill="1" applyBorder="1" applyAlignment="1">
      <alignment horizontal="right" vertical="center"/>
    </xf>
    <xf numFmtId="176" fontId="30" fillId="4" borderId="6" xfId="0" applyNumberFormat="1" applyFont="1" applyFill="1" applyBorder="1" applyAlignment="1">
      <alignment horizontal="right" vertical="center"/>
    </xf>
    <xf numFmtId="184" fontId="8" fillId="0" borderId="36" xfId="0" quotePrefix="1" applyNumberFormat="1" applyFont="1" applyBorder="1" applyAlignment="1">
      <alignment horizontal="right" vertical="center"/>
    </xf>
    <xf numFmtId="184" fontId="30" fillId="0" borderId="36" xfId="0" quotePrefix="1" applyNumberFormat="1" applyFont="1" applyBorder="1" applyAlignment="1">
      <alignment horizontal="right" vertical="center"/>
    </xf>
    <xf numFmtId="184" fontId="8" fillId="4" borderId="3" xfId="0" applyNumberFormat="1" applyFont="1" applyFill="1" applyBorder="1" applyAlignment="1">
      <alignment horizontal="right" vertical="center"/>
    </xf>
    <xf numFmtId="184" fontId="30" fillId="4" borderId="3" xfId="0" applyNumberFormat="1" applyFont="1" applyFill="1" applyBorder="1" applyAlignment="1">
      <alignment horizontal="right" vertical="center"/>
    </xf>
    <xf numFmtId="176" fontId="30" fillId="4" borderId="3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Alignment="1">
      <alignment horizontal="right" vertical="center"/>
    </xf>
    <xf numFmtId="176" fontId="8" fillId="2" borderId="0" xfId="0" quotePrefix="1" applyNumberFormat="1" applyFont="1" applyFill="1" applyAlignment="1">
      <alignment horizontal="right" vertical="center"/>
    </xf>
    <xf numFmtId="184" fontId="8" fillId="2" borderId="0" xfId="0" quotePrefix="1" applyNumberFormat="1" applyFont="1" applyFill="1" applyAlignment="1">
      <alignment horizontal="right" vertical="center"/>
    </xf>
    <xf numFmtId="184" fontId="30" fillId="2" borderId="0" xfId="0" quotePrefix="1" applyNumberFormat="1" applyFont="1" applyFill="1" applyAlignment="1">
      <alignment horizontal="right" vertical="center"/>
    </xf>
    <xf numFmtId="176" fontId="30" fillId="2" borderId="0" xfId="0" quotePrefix="1" applyNumberFormat="1" applyFont="1" applyFill="1" applyAlignment="1">
      <alignment horizontal="right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vertical="center" shrinkToFit="1"/>
    </xf>
    <xf numFmtId="176" fontId="8" fillId="4" borderId="0" xfId="0" applyNumberFormat="1" applyFont="1" applyFill="1" applyAlignment="1">
      <alignment horizontal="right" vertical="center"/>
    </xf>
    <xf numFmtId="176" fontId="8" fillId="4" borderId="0" xfId="0" quotePrefix="1" applyNumberFormat="1" applyFont="1" applyFill="1" applyAlignment="1">
      <alignment horizontal="right" vertical="center"/>
    </xf>
    <xf numFmtId="184" fontId="8" fillId="4" borderId="0" xfId="0" quotePrefix="1" applyNumberFormat="1" applyFont="1" applyFill="1" applyAlignment="1">
      <alignment horizontal="right" vertical="center"/>
    </xf>
    <xf numFmtId="184" fontId="30" fillId="4" borderId="0" xfId="0" quotePrefix="1" applyNumberFormat="1" applyFont="1" applyFill="1" applyAlignment="1">
      <alignment horizontal="right" vertical="center"/>
    </xf>
    <xf numFmtId="176" fontId="30" fillId="4" borderId="0" xfId="0" quotePrefix="1" applyNumberFormat="1" applyFont="1" applyFill="1" applyAlignment="1">
      <alignment horizontal="right" vertical="center"/>
    </xf>
    <xf numFmtId="176" fontId="8" fillId="0" borderId="36" xfId="0" quotePrefix="1" applyNumberFormat="1" applyFont="1" applyBorder="1">
      <alignment vertical="center"/>
    </xf>
    <xf numFmtId="176" fontId="8" fillId="8" borderId="33" xfId="0" applyNumberFormat="1" applyFont="1" applyFill="1" applyBorder="1" applyAlignment="1">
      <alignment horizontal="right" vertical="center"/>
    </xf>
    <xf numFmtId="176" fontId="8" fillId="8" borderId="33" xfId="0" applyNumberFormat="1" applyFont="1" applyFill="1" applyBorder="1">
      <alignment vertical="center"/>
    </xf>
    <xf numFmtId="176" fontId="8" fillId="8" borderId="33" xfId="0" quotePrefix="1" applyNumberFormat="1" applyFont="1" applyFill="1" applyBorder="1" applyAlignment="1">
      <alignment horizontal="right" vertical="center"/>
    </xf>
    <xf numFmtId="184" fontId="8" fillId="8" borderId="33" xfId="0" quotePrefix="1" applyNumberFormat="1" applyFont="1" applyFill="1" applyBorder="1" applyAlignment="1">
      <alignment horizontal="right" vertical="center"/>
    </xf>
    <xf numFmtId="184" fontId="30" fillId="8" borderId="33" xfId="0" quotePrefix="1" applyNumberFormat="1" applyFont="1" applyFill="1" applyBorder="1" applyAlignment="1">
      <alignment horizontal="right" vertical="center"/>
    </xf>
    <xf numFmtId="176" fontId="30" fillId="8" borderId="33" xfId="0" quotePrefix="1" applyNumberFormat="1" applyFont="1" applyFill="1" applyBorder="1" applyAlignment="1">
      <alignment horizontal="right" vertical="center"/>
    </xf>
    <xf numFmtId="176" fontId="8" fillId="4" borderId="34" xfId="0" applyNumberFormat="1" applyFont="1" applyFill="1" applyBorder="1" applyAlignment="1">
      <alignment horizontal="right" vertical="center"/>
    </xf>
    <xf numFmtId="184" fontId="8" fillId="4" borderId="34" xfId="0" applyNumberFormat="1" applyFont="1" applyFill="1" applyBorder="1" applyAlignment="1">
      <alignment horizontal="right" vertical="center"/>
    </xf>
    <xf numFmtId="184" fontId="30" fillId="4" borderId="34" xfId="0" applyNumberFormat="1" applyFont="1" applyFill="1" applyBorder="1" applyAlignment="1">
      <alignment horizontal="right" vertical="center"/>
    </xf>
    <xf numFmtId="176" fontId="30" fillId="4" borderId="34" xfId="0" applyNumberFormat="1" applyFont="1" applyFill="1" applyBorder="1" applyAlignment="1">
      <alignment horizontal="right" vertical="center"/>
    </xf>
    <xf numFmtId="0" fontId="8" fillId="3" borderId="28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33" fillId="0" borderId="35" xfId="0" applyFont="1" applyBorder="1">
      <alignment vertical="center"/>
    </xf>
    <xf numFmtId="0" fontId="8" fillId="0" borderId="35" xfId="0" applyFont="1" applyBorder="1" applyAlignment="1">
      <alignment horizontal="right" vertical="center"/>
    </xf>
    <xf numFmtId="0" fontId="8" fillId="3" borderId="28" xfId="0" applyFont="1" applyFill="1" applyBorder="1" applyAlignment="1">
      <alignment horizontal="center" vertical="center" shrinkToFit="1"/>
    </xf>
    <xf numFmtId="0" fontId="30" fillId="3" borderId="28" xfId="0" applyFont="1" applyFill="1" applyBorder="1" applyAlignment="1">
      <alignment horizontal="center" vertical="center" shrinkToFit="1"/>
    </xf>
    <xf numFmtId="38" fontId="8" fillId="4" borderId="3" xfId="2" applyFont="1" applyFill="1" applyBorder="1" applyAlignment="1">
      <alignment horizontal="right" vertical="center"/>
    </xf>
    <xf numFmtId="38" fontId="30" fillId="4" borderId="3" xfId="2" applyFont="1" applyFill="1" applyBorder="1" applyAlignment="1">
      <alignment horizontal="right" vertical="center"/>
    </xf>
    <xf numFmtId="176" fontId="8" fillId="2" borderId="0" xfId="0" applyNumberFormat="1" applyFont="1" applyFill="1">
      <alignment vertical="center"/>
    </xf>
    <xf numFmtId="184" fontId="8" fillId="2" borderId="0" xfId="0" applyNumberFormat="1" applyFont="1" applyFill="1">
      <alignment vertical="center"/>
    </xf>
    <xf numFmtId="184" fontId="30" fillId="2" borderId="0" xfId="0" applyNumberFormat="1" applyFont="1" applyFill="1">
      <alignment vertical="center"/>
    </xf>
    <xf numFmtId="176" fontId="8" fillId="7" borderId="0" xfId="0" applyNumberFormat="1" applyFont="1" applyFill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84" fontId="30" fillId="0" borderId="0" xfId="0" applyNumberFormat="1" applyFont="1" applyAlignment="1">
      <alignment horizontal="right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vertical="center" shrinkToFit="1"/>
    </xf>
    <xf numFmtId="176" fontId="8" fillId="4" borderId="32" xfId="0" applyNumberFormat="1" applyFont="1" applyFill="1" applyBorder="1">
      <alignment vertical="center"/>
    </xf>
    <xf numFmtId="176" fontId="30" fillId="4" borderId="32" xfId="0" applyNumberFormat="1" applyFont="1" applyFill="1" applyBorder="1">
      <alignment vertical="center"/>
    </xf>
    <xf numFmtId="0" fontId="8" fillId="9" borderId="0" xfId="0" applyFont="1" applyFill="1">
      <alignment vertical="center"/>
    </xf>
    <xf numFmtId="176" fontId="8" fillId="9" borderId="0" xfId="0" applyNumberFormat="1" applyFont="1" applyFill="1">
      <alignment vertical="center"/>
    </xf>
    <xf numFmtId="176" fontId="8" fillId="9" borderId="0" xfId="0" applyNumberFormat="1" applyFont="1" applyFill="1" applyAlignment="1">
      <alignment horizontal="right" vertical="center"/>
    </xf>
    <xf numFmtId="176" fontId="30" fillId="2" borderId="0" xfId="0" applyNumberFormat="1" applyFont="1" applyFill="1" applyAlignment="1">
      <alignment horizontal="right" vertical="center"/>
    </xf>
    <xf numFmtId="0" fontId="8" fillId="7" borderId="0" xfId="0" applyFont="1" applyFill="1" applyAlignment="1">
      <alignment vertical="center" shrinkToFit="1"/>
    </xf>
    <xf numFmtId="176" fontId="8" fillId="7" borderId="0" xfId="0" applyNumberFormat="1" applyFont="1" applyFill="1">
      <alignment vertical="center"/>
    </xf>
    <xf numFmtId="184" fontId="8" fillId="9" borderId="0" xfId="0" applyNumberFormat="1" applyFont="1" applyFill="1">
      <alignment vertical="center"/>
    </xf>
    <xf numFmtId="184" fontId="30" fillId="9" borderId="0" xfId="0" applyNumberFormat="1" applyFont="1" applyFill="1">
      <alignment vertical="center"/>
    </xf>
    <xf numFmtId="0" fontId="8" fillId="4" borderId="34" xfId="0" applyFont="1" applyFill="1" applyBorder="1">
      <alignment vertical="center"/>
    </xf>
    <xf numFmtId="176" fontId="8" fillId="4" borderId="34" xfId="0" applyNumberFormat="1" applyFont="1" applyFill="1" applyBorder="1">
      <alignment vertical="center"/>
    </xf>
    <xf numFmtId="176" fontId="30" fillId="4" borderId="34" xfId="0" applyNumberFormat="1" applyFont="1" applyFill="1" applyBorder="1">
      <alignment vertical="center"/>
    </xf>
    <xf numFmtId="0" fontId="8" fillId="4" borderId="3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 shrinkToFit="1"/>
    </xf>
    <xf numFmtId="176" fontId="8" fillId="4" borderId="9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176" fontId="8" fillId="2" borderId="36" xfId="0" applyNumberFormat="1" applyFont="1" applyFill="1" applyBorder="1">
      <alignment vertical="center"/>
    </xf>
    <xf numFmtId="176" fontId="8" fillId="2" borderId="36" xfId="0" applyNumberFormat="1" applyFont="1" applyFill="1" applyBorder="1" applyAlignment="1">
      <alignment horizontal="right" vertical="center"/>
    </xf>
    <xf numFmtId="0" fontId="8" fillId="4" borderId="37" xfId="0" applyFont="1" applyFill="1" applyBorder="1">
      <alignment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vertical="center" shrinkToFit="1"/>
    </xf>
    <xf numFmtId="176" fontId="8" fillId="4" borderId="37" xfId="0" applyNumberFormat="1" applyFont="1" applyFill="1" applyBorder="1" applyAlignment="1">
      <alignment horizontal="right" vertical="center"/>
    </xf>
    <xf numFmtId="176" fontId="30" fillId="4" borderId="37" xfId="0" applyNumberFormat="1" applyFont="1" applyFill="1" applyBorder="1" applyAlignment="1">
      <alignment horizontal="right" vertical="center"/>
    </xf>
    <xf numFmtId="176" fontId="30" fillId="4" borderId="9" xfId="0" applyNumberFormat="1" applyFont="1" applyFill="1" applyBorder="1" applyAlignment="1">
      <alignment horizontal="right" vertical="center"/>
    </xf>
    <xf numFmtId="0" fontId="8" fillId="3" borderId="28" xfId="0" applyFont="1" applyFill="1" applyBorder="1" applyAlignment="1">
      <alignment horizontal="right" vertical="center" shrinkToFit="1"/>
    </xf>
    <xf numFmtId="0" fontId="33" fillId="0" borderId="31" xfId="0" applyFont="1" applyBorder="1">
      <alignment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shrinkToFit="1"/>
    </xf>
    <xf numFmtId="0" fontId="30" fillId="3" borderId="26" xfId="0" applyFont="1" applyFill="1" applyBorder="1" applyAlignment="1">
      <alignment horizontal="center" vertical="center" shrinkToFit="1"/>
    </xf>
    <xf numFmtId="0" fontId="8" fillId="3" borderId="31" xfId="0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center" vertical="center" shrinkToFit="1"/>
    </xf>
    <xf numFmtId="184" fontId="8" fillId="9" borderId="0" xfId="2" applyNumberFormat="1" applyFont="1" applyFill="1" applyBorder="1" applyAlignment="1">
      <alignment horizontal="right" vertical="center"/>
    </xf>
    <xf numFmtId="184" fontId="30" fillId="9" borderId="0" xfId="2" applyNumberFormat="1" applyFont="1" applyFill="1" applyBorder="1" applyAlignment="1">
      <alignment horizontal="right" vertical="center"/>
    </xf>
    <xf numFmtId="0" fontId="30" fillId="4" borderId="32" xfId="0" applyFont="1" applyFill="1" applyBorder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176" fontId="8" fillId="2" borderId="1" xfId="2" applyNumberFormat="1" applyFont="1" applyFill="1" applyBorder="1" applyAlignment="1">
      <alignment horizontal="right" vertical="center"/>
    </xf>
    <xf numFmtId="176" fontId="8" fillId="0" borderId="1" xfId="2" applyNumberFormat="1" applyFont="1" applyFill="1" applyBorder="1" applyAlignment="1">
      <alignment horizontal="right" vertical="center"/>
    </xf>
    <xf numFmtId="184" fontId="8" fillId="0" borderId="33" xfId="2" applyNumberFormat="1" applyFont="1" applyFill="1" applyBorder="1" applyAlignment="1">
      <alignment horizontal="right" vertical="center"/>
    </xf>
    <xf numFmtId="184" fontId="30" fillId="0" borderId="33" xfId="2" applyNumberFormat="1" applyFont="1" applyFill="1" applyBorder="1" applyAlignment="1">
      <alignment horizontal="right" vertical="center"/>
    </xf>
    <xf numFmtId="176" fontId="8" fillId="4" borderId="34" xfId="2" applyNumberFormat="1" applyFont="1" applyFill="1" applyBorder="1" applyAlignment="1">
      <alignment horizontal="right" vertical="center"/>
    </xf>
    <xf numFmtId="176" fontId="30" fillId="4" borderId="34" xfId="2" applyNumberFormat="1" applyFont="1" applyFill="1" applyBorder="1" applyAlignment="1">
      <alignment horizontal="right" vertical="center"/>
    </xf>
    <xf numFmtId="178" fontId="8" fillId="12" borderId="0" xfId="2" applyNumberFormat="1" applyFont="1" applyFill="1" applyAlignment="1">
      <alignment vertical="center" shrinkToFit="1"/>
    </xf>
    <xf numFmtId="184" fontId="30" fillId="0" borderId="0" xfId="0" applyNumberFormat="1" applyFont="1">
      <alignment vertical="center"/>
    </xf>
    <xf numFmtId="0" fontId="8" fillId="4" borderId="34" xfId="0" applyFont="1" applyFill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4" borderId="32" xfId="0" applyFont="1" applyFill="1" applyBorder="1" applyAlignment="1">
      <alignment horizontal="left" vertical="center" shrinkToFit="1"/>
    </xf>
    <xf numFmtId="0" fontId="8" fillId="4" borderId="4" xfId="0" applyFont="1" applyFill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3" borderId="21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38" xfId="0" applyFont="1" applyBorder="1" applyAlignment="1">
      <alignment horizontal="left" vertical="center" shrinkToFit="1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33CCCC"/>
      <color rgb="FFCCFFFF"/>
      <color rgb="FF66FFFF"/>
      <color rgb="FFFF6600"/>
      <color rgb="FFFF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グラフ１!$B$63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9ED-4CA7-B527-8A32C8AD782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BD3-46A0-836E-AB1C761E61BE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2BE1-4187-BB8F-E3AC8D9A4B7A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グラフ１!$E$62:$T$62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グラフ１!$E$63:$T$63</c15:sqref>
                  </c15:fullRef>
                </c:ext>
              </c:extLst>
              <c:f>グラフ１!$K$63:$T$63</c:f>
              <c:numCache>
                <c:formatCode>#,##0_);[Red]\(#,##0\)</c:formatCode>
                <c:ptCount val="10"/>
                <c:pt idx="0">
                  <c:v>29792</c:v>
                </c:pt>
                <c:pt idx="1">
                  <c:v>31024</c:v>
                </c:pt>
                <c:pt idx="2">
                  <c:v>30393</c:v>
                </c:pt>
                <c:pt idx="3">
                  <c:v>23641</c:v>
                </c:pt>
                <c:pt idx="4">
                  <c:v>23560</c:v>
                </c:pt>
                <c:pt idx="5">
                  <c:v>22499</c:v>
                </c:pt>
                <c:pt idx="6">
                  <c:v>23218</c:v>
                </c:pt>
                <c:pt idx="7">
                  <c:v>23952</c:v>
                </c:pt>
                <c:pt idx="8">
                  <c:v>23864</c:v>
                </c:pt>
                <c:pt idx="9">
                  <c:v>24383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D-4C4A-B5BE-5CB111CC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グラフ１!$B$64</c:f>
              <c:strCache>
                <c:ptCount val="1"/>
                <c:pt idx="0">
                  <c:v>１人当たり売上高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グラフ１!$E$62:$T$62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グラフ１!$E$64:$T$64</c15:sqref>
                  </c15:fullRef>
                </c:ext>
              </c:extLst>
              <c:f>グラフ１!$K$64:$T$64</c:f>
              <c:numCache>
                <c:formatCode>#,##0.0;[Red]\-#,##0.0</c:formatCode>
                <c:ptCount val="10"/>
                <c:pt idx="0">
                  <c:v>24.3</c:v>
                </c:pt>
                <c:pt idx="1">
                  <c:v>26.2</c:v>
                </c:pt>
                <c:pt idx="2">
                  <c:v>30.8</c:v>
                </c:pt>
                <c:pt idx="3">
                  <c:v>30.4</c:v>
                </c:pt>
                <c:pt idx="4">
                  <c:v>31.6</c:v>
                </c:pt>
                <c:pt idx="5">
                  <c:v>31.4</c:v>
                </c:pt>
                <c:pt idx="6">
                  <c:v>32.9</c:v>
                </c:pt>
                <c:pt idx="7">
                  <c:v>33.9</c:v>
                </c:pt>
                <c:pt idx="8">
                  <c:v>32.4</c:v>
                </c:pt>
                <c:pt idx="9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D-4C4A-B5BE-5CB111CC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連PL!$C$27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79-4F36-ACC7-3C5A8573D8E0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79-4F36-ACC7-3C5A8573D8E0}"/>
              </c:ext>
            </c:extLst>
          </c:dPt>
          <c:dLbls>
            <c:dLbl>
              <c:idx val="0"/>
              <c:layout>
                <c:manualLayout>
                  <c:x val="5.532033166803286E-3"/>
                  <c:y val="-9.34399054302854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9-4F36-ACC7-3C5A8573D8E0}"/>
                </c:ext>
              </c:extLst>
            </c:dLbl>
            <c:dLbl>
              <c:idx val="1"/>
              <c:layout>
                <c:manualLayout>
                  <c:x val="4.1284604137827776E-3"/>
                  <c:y val="-0.12437711842311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9-4F36-ACC7-3C5A8573D8E0}"/>
                </c:ext>
              </c:extLst>
            </c:dLbl>
            <c:dLbl>
              <c:idx val="15"/>
              <c:layout>
                <c:manualLayout>
                  <c:x val="0"/>
                  <c:y val="-9.68949570579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9-41F6-A901-A400E2D07D19}"/>
                </c:ext>
              </c:extLst>
            </c:dLbl>
            <c:dLbl>
              <c:idx val="16"/>
              <c:layout>
                <c:manualLayout>
                  <c:x val="0"/>
                  <c:y val="-9.9223468507333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89-405C-9FAE-936396D57169}"/>
                </c:ext>
              </c:extLst>
            </c:dLbl>
            <c:dLbl>
              <c:idx val="17"/>
              <c:layout>
                <c:manualLayout>
                  <c:x val="0"/>
                  <c:y val="-0.19162347604589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89-405C-9FAE-936396D57169}"/>
                </c:ext>
              </c:extLst>
            </c:dLbl>
            <c:dLbl>
              <c:idx val="18"/>
              <c:layout>
                <c:manualLayout>
                  <c:x val="-5.0890585241730284E-3"/>
                  <c:y val="-0.22021581149526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A9-41F6-A901-A400E2D07D19}"/>
                </c:ext>
              </c:extLst>
            </c:dLbl>
            <c:dLbl>
              <c:idx val="19"/>
              <c:layout>
                <c:manualLayout>
                  <c:x val="-5.0890585241730284E-3"/>
                  <c:y val="-0.1189165382074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9-41F6-A901-A400E2D07D19}"/>
                </c:ext>
              </c:extLst>
            </c:dLbl>
            <c:dLbl>
              <c:idx val="20"/>
              <c:layout>
                <c:manualLayout>
                  <c:x val="-9.3855564756903399E-17"/>
                  <c:y val="-0.116479723899913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CB-4CC0-B1CD-D78291005D48}"/>
                </c:ext>
              </c:extLst>
            </c:dLbl>
            <c:dLbl>
              <c:idx val="21"/>
              <c:layout>
                <c:manualLayout>
                  <c:x val="2.5597267904835406E-3"/>
                  <c:y val="-8.196721311475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CB-4CC0-B1CD-D78291005D48}"/>
                </c:ext>
              </c:extLst>
            </c:dLbl>
            <c:dLbl>
              <c:idx val="22"/>
              <c:layout>
                <c:manualLayout>
                  <c:x val="-2.1762737673058042E-3"/>
                  <c:y val="-7.1246230754958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9-4F36-ACC7-3C5A8573D8E0}"/>
                </c:ext>
              </c:extLst>
            </c:dLbl>
            <c:dLbl>
              <c:idx val="23"/>
              <c:layout>
                <c:manualLayout>
                  <c:x val="3.0761063209730245E-3"/>
                  <c:y val="-8.97450965738859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9-4F36-ACC7-3C5A8573D8E0}"/>
                </c:ext>
              </c:extLst>
            </c:dLbl>
            <c:dLbl>
              <c:idx val="24"/>
              <c:layout>
                <c:manualLayout>
                  <c:x val="3.4268305118468501E-3"/>
                  <c:y val="-0.13198240948358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9-4F36-ACC7-3C5A8573D8E0}"/>
                </c:ext>
              </c:extLst>
            </c:dLbl>
            <c:dLbl>
              <c:idx val="25"/>
              <c:layout>
                <c:manualLayout>
                  <c:x val="-3.6680683354338543E-3"/>
                  <c:y val="-0.157256798896686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9-4F36-ACC7-3C5A8573D8E0}"/>
                </c:ext>
              </c:extLst>
            </c:dLbl>
            <c:dLbl>
              <c:idx val="26"/>
              <c:layout>
                <c:manualLayout>
                  <c:x val="-2.7826447298753506E-3"/>
                  <c:y val="-0.11252233462189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79-4F36-ACC7-3C5A8573D8E0}"/>
                </c:ext>
              </c:extLst>
            </c:dLbl>
            <c:dLbl>
              <c:idx val="27"/>
              <c:layout>
                <c:manualLayout>
                  <c:x val="-1.4481603928837982E-3"/>
                  <c:y val="-7.9155258741923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9-4F36-ACC7-3C5A8573D8E0}"/>
                </c:ext>
              </c:extLst>
            </c:dLbl>
            <c:dLbl>
              <c:idx val="28"/>
              <c:layout>
                <c:manualLayout>
                  <c:x val="-9.4310164701301707E-4"/>
                  <c:y val="-0.146699579133065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79-4F36-ACC7-3C5A8573D8E0}"/>
                </c:ext>
              </c:extLst>
            </c:dLbl>
            <c:dLbl>
              <c:idx val="29"/>
              <c:layout>
                <c:manualLayout>
                  <c:x val="-1.511989067218895E-3"/>
                  <c:y val="-0.10406032437771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9-4F36-ACC7-3C5A8573D8E0}"/>
                </c:ext>
              </c:extLst>
            </c:dLbl>
            <c:dLbl>
              <c:idx val="30"/>
              <c:layout>
                <c:manualLayout>
                  <c:x val="0"/>
                  <c:y val="-0.13982652830647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9-4F36-ACC7-3C5A8573D8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連PL!$D$6:$L$6</c:f>
              <c:strCache>
                <c:ptCount val="8"/>
                <c:pt idx="0">
                  <c:v>2015/03期</c:v>
                </c:pt>
                <c:pt idx="1">
                  <c:v>2016/03期</c:v>
                </c:pt>
                <c:pt idx="2">
                  <c:v>2017/03期</c:v>
                </c:pt>
                <c:pt idx="3">
                  <c:v>2018/03期</c:v>
                </c:pt>
                <c:pt idx="4">
                  <c:v>2019/03期</c:v>
                </c:pt>
                <c:pt idx="5">
                  <c:v>2020/03期</c:v>
                </c:pt>
                <c:pt idx="6">
                  <c:v>2021/03期</c:v>
                </c:pt>
                <c:pt idx="7">
                  <c:v>2022/03期</c:v>
                </c:pt>
              </c:strCache>
            </c:strRef>
          </c:cat>
          <c:val>
            <c:numRef>
              <c:f>連PL!$D$27:$L$27</c:f>
              <c:numCache>
                <c:formatCode>#,##0;"△ "#,##0</c:formatCode>
                <c:ptCount val="8"/>
                <c:pt idx="0">
                  <c:v>-4707</c:v>
                </c:pt>
                <c:pt idx="1">
                  <c:v>-6094</c:v>
                </c:pt>
                <c:pt idx="2">
                  <c:v>2366</c:v>
                </c:pt>
                <c:pt idx="3">
                  <c:v>4315</c:v>
                </c:pt>
                <c:pt idx="4">
                  <c:v>2034</c:v>
                </c:pt>
                <c:pt idx="5">
                  <c:v>1099</c:v>
                </c:pt>
                <c:pt idx="6">
                  <c:v>2460</c:v>
                </c:pt>
                <c:pt idx="7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79-4F36-ACC7-3C5A8573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2864"/>
        <c:axId val="1"/>
      </c:barChart>
      <c:catAx>
        <c:axId val="17206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2864"/>
        <c:crosses val="autoZero"/>
        <c:crossBetween val="between"/>
        <c:majorUnit val="2000"/>
        <c:minorUnit val="1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8141754660773975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C9-4D9A-B250-EB5C572A4BA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C9-4D9A-B250-EB5C572A4BA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FC9-4D9A-B250-EB5C572A4BA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AE1-43ED-86D1-C88F6785BC6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272-4B36-8745-014DD6FAAFD8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0E-4BFD-8CFE-00FCE1420765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グラフ２!$F$44:$T$44</c15:sqref>
                  </c15:fullRef>
                </c:ext>
              </c:extLst>
              <c:f>グラフ２!$K$44:$T$44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グラフ２!$F$45:$T$45</c15:sqref>
                  </c15:fullRef>
                </c:ext>
              </c:extLst>
              <c:f>グラフ２!$K$45:$T$45</c:f>
              <c:numCache>
                <c:formatCode>#,##0_);[Red]\(#,##0\)</c:formatCode>
                <c:ptCount val="10"/>
                <c:pt idx="0">
                  <c:v>29792</c:v>
                </c:pt>
                <c:pt idx="1">
                  <c:v>31024</c:v>
                </c:pt>
                <c:pt idx="2">
                  <c:v>30393</c:v>
                </c:pt>
                <c:pt idx="3">
                  <c:v>23641</c:v>
                </c:pt>
                <c:pt idx="4">
                  <c:v>23560</c:v>
                </c:pt>
                <c:pt idx="5">
                  <c:v>22499</c:v>
                </c:pt>
                <c:pt idx="6">
                  <c:v>23218</c:v>
                </c:pt>
                <c:pt idx="7">
                  <c:v>23952</c:v>
                </c:pt>
                <c:pt idx="8">
                  <c:v>23864</c:v>
                </c:pt>
                <c:pt idx="9">
                  <c:v>24383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205998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3FC9-4D9A-B250-EB5C572A4BA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グラフ２!$F$44:$T$44</c15:sqref>
                  </c15:fullRef>
                </c:ext>
              </c:extLst>
              <c:f>グラフ２!$K$44:$T$44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グラフ２!$F$46:$T$46</c15:sqref>
                  </c15:fullRef>
                </c:ext>
              </c:extLst>
              <c:f>グラフ２!$K$46:$T$46</c:f>
              <c:numCache>
                <c:formatCode>0.0%</c:formatCode>
                <c:ptCount val="10"/>
                <c:pt idx="0">
                  <c:v>0.27856648274409734</c:v>
                </c:pt>
                <c:pt idx="1">
                  <c:v>0.32053934198351802</c:v>
                </c:pt>
                <c:pt idx="2">
                  <c:v>0.34667331541973428</c:v>
                </c:pt>
                <c:pt idx="3">
                  <c:v>0.36692096428370508</c:v>
                </c:pt>
                <c:pt idx="4">
                  <c:v>0.39452083702322793</c:v>
                </c:pt>
                <c:pt idx="5">
                  <c:v>0.42348781699852517</c:v>
                </c:pt>
                <c:pt idx="6">
                  <c:v>0.43155564752725328</c:v>
                </c:pt>
                <c:pt idx="7">
                  <c:v>0.38685065058615414</c:v>
                </c:pt>
                <c:pt idx="8">
                  <c:v>0.38685065058615414</c:v>
                </c:pt>
                <c:pt idx="9">
                  <c:v>0.30558988984830598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20599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59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5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D-4CDE-AB8F-EF2F1D1D4A5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D-4CDE-AB8F-EF2F1D1D4A5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02D-4CDE-AB8F-EF2F1D1D4A5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757-4E74-8BF7-65AEF0B1D5B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A4-4D62-B615-0ED769AF8A7D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20-4550-8EEA-BD18E2953F4D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グラフ２!$F$44:$T$44</c15:sqref>
                  </c15:fullRef>
                </c:ext>
              </c:extLst>
              <c:f>グラフ２!$K$44:$T$44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グラフ２!$F$47:$T$47</c15:sqref>
                  </c15:fullRef>
                </c:ext>
              </c:extLst>
              <c:f>グラフ２!$K$47:$T$47</c:f>
              <c:numCache>
                <c:formatCode>#,##0_);[Red]\(#,##0\)</c:formatCode>
                <c:ptCount val="10"/>
                <c:pt idx="0">
                  <c:v>2654</c:v>
                </c:pt>
                <c:pt idx="1">
                  <c:v>3351</c:v>
                </c:pt>
                <c:pt idx="2">
                  <c:v>4362</c:v>
                </c:pt>
                <c:pt idx="3">
                  <c:v>2332</c:v>
                </c:pt>
                <c:pt idx="4">
                  <c:v>3449</c:v>
                </c:pt>
                <c:pt idx="5">
                  <c:v>2989</c:v>
                </c:pt>
                <c:pt idx="6">
                  <c:v>2916</c:v>
                </c:pt>
                <c:pt idx="7">
                  <c:v>2183</c:v>
                </c:pt>
                <c:pt idx="8">
                  <c:v>1024</c:v>
                </c:pt>
                <c:pt idx="9">
                  <c:v>2141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46017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702D-4CDE-AB8F-EF2F1D1D4A51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グラフ２!$F$44:$T$44</c15:sqref>
                  </c15:fullRef>
                </c:ext>
              </c:extLst>
              <c:f>グラフ２!$K$44:$T$44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グラフ２!$F$48:$T$48</c15:sqref>
                  </c15:fullRef>
                </c:ext>
              </c:extLst>
              <c:f>グラフ２!$K$48:$T$48</c:f>
              <c:numCache>
                <c:formatCode>0.0%</c:formatCode>
                <c:ptCount val="10"/>
                <c:pt idx="0">
                  <c:v>8.9096419331777268E-2</c:v>
                </c:pt>
                <c:pt idx="1">
                  <c:v>0.10804232267367407</c:v>
                </c:pt>
                <c:pt idx="2">
                  <c:v>0.14352979233931909</c:v>
                </c:pt>
                <c:pt idx="3">
                  <c:v>9.8680672492839946E-2</c:v>
                </c:pt>
                <c:pt idx="4">
                  <c:v>0.14640415286789327</c:v>
                </c:pt>
                <c:pt idx="5">
                  <c:v>0.13284795412408676</c:v>
                </c:pt>
                <c:pt idx="6">
                  <c:v>0.12559150490054471</c:v>
                </c:pt>
                <c:pt idx="7">
                  <c:v>9.1165067773939248E-2</c:v>
                </c:pt>
                <c:pt idx="8">
                  <c:v>9.1165067773939248E-2</c:v>
                </c:pt>
                <c:pt idx="9">
                  <c:v>4.2927691266917256E-2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746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60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2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21-4418-ABF2-BF580898067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21-4418-ABF2-BF580898067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B21-4418-ABF2-BF580898067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034-49F0-A23A-6A816F119F2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8C6-4D6D-A468-4A857223D369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40-46D5-B02F-EE595B3994CC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グラフ２!$F$44:$T$44</c15:sqref>
                  </c15:fullRef>
                </c:ext>
              </c:extLst>
              <c:f>グラフ２!$K$44:$T$44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グラフ２!$F$49:$T$49</c15:sqref>
                  </c15:fullRef>
                </c:ext>
              </c:extLst>
              <c:f>グラフ２!$K$49:$T$49</c:f>
              <c:numCache>
                <c:formatCode>#,##0_);[Red]\(#,##0\)</c:formatCode>
                <c:ptCount val="10"/>
                <c:pt idx="0">
                  <c:v>2569</c:v>
                </c:pt>
                <c:pt idx="1">
                  <c:v>3177</c:v>
                </c:pt>
                <c:pt idx="2">
                  <c:v>4341</c:v>
                </c:pt>
                <c:pt idx="3">
                  <c:v>2345</c:v>
                </c:pt>
                <c:pt idx="4">
                  <c:v>3488</c:v>
                </c:pt>
                <c:pt idx="5">
                  <c:v>3003</c:v>
                </c:pt>
                <c:pt idx="6">
                  <c:v>2943</c:v>
                </c:pt>
                <c:pt idx="7">
                  <c:v>2223</c:v>
                </c:pt>
                <c:pt idx="8">
                  <c:v>1072</c:v>
                </c:pt>
                <c:pt idx="9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1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D-DB21-4418-ABF2-BF5808980676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グラフ２!$F$44:$T$44</c15:sqref>
                  </c15:fullRef>
                </c:ext>
              </c:extLst>
              <c:f>グラフ２!$K$44:$T$44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グラフ２!$F$50:$T$50</c15:sqref>
                  </c15:fullRef>
                </c:ext>
              </c:extLst>
              <c:f>グラフ２!$K$50:$T$50</c:f>
              <c:numCache>
                <c:formatCode>0.0%</c:formatCode>
                <c:ptCount val="10"/>
                <c:pt idx="0">
                  <c:v>8.6251066575132207E-2</c:v>
                </c:pt>
                <c:pt idx="1">
                  <c:v>0.10241609474053152</c:v>
                </c:pt>
                <c:pt idx="2">
                  <c:v>0.14284550509515651</c:v>
                </c:pt>
                <c:pt idx="3">
                  <c:v>9.9228647480985824E-2</c:v>
                </c:pt>
                <c:pt idx="4">
                  <c:v>0.14805769252888601</c:v>
                </c:pt>
                <c:pt idx="5">
                  <c:v>0.1334941682492089</c:v>
                </c:pt>
                <c:pt idx="6">
                  <c:v>0.12677699264178438</c:v>
                </c:pt>
                <c:pt idx="7">
                  <c:v>9.2823235942154095E-2</c:v>
                </c:pt>
                <c:pt idx="8">
                  <c:v>9.2823235942154095E-2</c:v>
                </c:pt>
                <c:pt idx="9">
                  <c:v>4.4952038164295806E-2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1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2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729348887457669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C1-4372-A76E-41EF1EB8A10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C1-4372-A76E-41EF1EB8A10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C1-4372-A76E-41EF1EB8A10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98C-4500-8D46-37ACF43E91F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E3-428C-84DD-0598F293065C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C7-484E-8D54-45A89A9A9FB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グラフ２!$F$44:$T$44</c15:sqref>
                  </c15:fullRef>
                </c:ext>
              </c:extLst>
              <c:f>グラフ２!$K$44:$T$44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グラフ２!$F$51:$T$51</c15:sqref>
                  </c15:fullRef>
                </c:ext>
              </c:extLst>
              <c:f>グラフ２!$K$51:$T$51</c:f>
              <c:numCache>
                <c:formatCode>#,##0_);[Red]\(#,##0\)</c:formatCode>
                <c:ptCount val="10"/>
                <c:pt idx="0">
                  <c:v>-6094</c:v>
                </c:pt>
                <c:pt idx="1">
                  <c:v>2366</c:v>
                </c:pt>
                <c:pt idx="2">
                  <c:v>4315</c:v>
                </c:pt>
                <c:pt idx="3">
                  <c:v>2034</c:v>
                </c:pt>
                <c:pt idx="4">
                  <c:v>1099</c:v>
                </c:pt>
                <c:pt idx="5">
                  <c:v>2460</c:v>
                </c:pt>
                <c:pt idx="6">
                  <c:v>2051</c:v>
                </c:pt>
                <c:pt idx="7">
                  <c:v>1440</c:v>
                </c:pt>
                <c:pt idx="8">
                  <c:v>603</c:v>
                </c:pt>
                <c:pt idx="9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66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E-BFC1-4372-A76E-41EF1EB8A10F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グラフ２!$F$44:$T$44</c15:sqref>
                  </c15:fullRef>
                </c:ext>
              </c:extLst>
              <c:f>グラフ２!$K$44:$T$44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グラフ２!$F$52:$T$52</c15:sqref>
                  </c15:fullRef>
                </c:ext>
              </c:extLst>
              <c:f>グラフ２!$K$52:$T$52</c:f>
              <c:numCache>
                <c:formatCode>0.0%</c:formatCode>
                <c:ptCount val="10"/>
                <c:pt idx="0">
                  <c:v>-0.20456663492856375</c:v>
                </c:pt>
                <c:pt idx="1">
                  <c:v>7.6287875716034459E-2</c:v>
                </c:pt>
                <c:pt idx="2">
                  <c:v>0.14200082260552355</c:v>
                </c:pt>
                <c:pt idx="3">
                  <c:v>8.6038037204773446E-2</c:v>
                </c:pt>
                <c:pt idx="4">
                  <c:v>4.6653764821492291E-2</c:v>
                </c:pt>
                <c:pt idx="5">
                  <c:v>0.10936934558359915</c:v>
                </c:pt>
                <c:pt idx="6">
                  <c:v>8.8351070272590163E-2</c:v>
                </c:pt>
                <c:pt idx="7">
                  <c:v>6.0150223314979524E-2</c:v>
                </c:pt>
                <c:pt idx="8">
                  <c:v>6.0150223314979524E-2</c:v>
                </c:pt>
                <c:pt idx="9">
                  <c:v>2.5275559294947354E-2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-65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6656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9000000000000003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92295780100659"/>
          <c:y val="2.3404255319148935E-2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グラフ3!$E$44:$T$44</c15:sqref>
                  </c15:fullRef>
                </c:ext>
              </c:extLst>
              <c:f>グラフ3!$K$44:$T$44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グラフ3!$E$45:$T$45</c15:sqref>
                  </c15:fullRef>
                </c:ext>
              </c:extLst>
              <c:f>グラフ3!$K$45:$T$45</c:f>
              <c:numCache>
                <c:formatCode>#,##0_);[Red]\(#,##0\)</c:formatCode>
                <c:ptCount val="10"/>
                <c:pt idx="0">
                  <c:v>13130</c:v>
                </c:pt>
                <c:pt idx="1">
                  <c:v>13528</c:v>
                </c:pt>
                <c:pt idx="2">
                  <c:v>11931</c:v>
                </c:pt>
                <c:pt idx="3">
                  <c:v>12708</c:v>
                </c:pt>
                <c:pt idx="4">
                  <c:v>13168</c:v>
                </c:pt>
                <c:pt idx="5">
                  <c:v>15150</c:v>
                </c:pt>
                <c:pt idx="6">
                  <c:v>16365</c:v>
                </c:pt>
                <c:pt idx="7">
                  <c:v>17439</c:v>
                </c:pt>
                <c:pt idx="8">
                  <c:v>18059</c:v>
                </c:pt>
                <c:pt idx="9">
                  <c:v>16701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1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 cap="sq">
              <a:solidFill>
                <a:srgbClr val="FF6600"/>
              </a:solidFill>
              <a:round/>
            </a:ln>
          </c:spPr>
          <c:marker>
            <c:symbol val="diamond"/>
            <c:size val="8"/>
            <c:spPr>
              <a:solidFill>
                <a:srgbClr val="FF6600"/>
              </a:solidFill>
              <a:ln cap="sq">
                <a:solidFill>
                  <a:srgbClr val="FF6600"/>
                </a:solidFill>
                <a:miter lim="800000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グラフ3!$E$44:$T$44</c15:sqref>
                  </c15:fullRef>
                </c:ext>
              </c:extLst>
              <c:f>グラフ3!$K$44:$T$44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グラフ3!$E$46:$T$46</c15:sqref>
                  </c15:fullRef>
                </c:ext>
              </c:extLst>
              <c:f>グラフ3!$K$46:$T$46</c:f>
              <c:numCache>
                <c:formatCode>0.0%</c:formatCode>
                <c:ptCount val="10"/>
                <c:pt idx="0">
                  <c:v>0.78277170795213902</c:v>
                </c:pt>
                <c:pt idx="1">
                  <c:v>1.5687946867933908</c:v>
                </c:pt>
                <c:pt idx="2">
                  <c:v>1.4474481771688867</c:v>
                </c:pt>
                <c:pt idx="3">
                  <c:v>1.8625964995180888</c:v>
                </c:pt>
                <c:pt idx="4">
                  <c:v>2.1367666282423743</c:v>
                </c:pt>
                <c:pt idx="5">
                  <c:v>2.4831143974843153</c:v>
                </c:pt>
                <c:pt idx="6">
                  <c:v>2.843544689315376</c:v>
                </c:pt>
                <c:pt idx="7">
                  <c:v>2.8039509641054727</c:v>
                </c:pt>
                <c:pt idx="8">
                  <c:v>2.2396529083269683</c:v>
                </c:pt>
                <c:pt idx="9">
                  <c:v>2.5597431030400188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4-4EAE-96D1-D527594F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326847"/>
        <c:axId val="1051322047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valAx>
        <c:axId val="1051322047"/>
        <c:scaling>
          <c:orientation val="minMax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/>
        </c:spPr>
        <c:crossAx val="1051326847"/>
        <c:crosses val="max"/>
        <c:crossBetween val="between"/>
      </c:valAx>
      <c:catAx>
        <c:axId val="1051326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1322047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  <a:miter lim="800000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グラフ3!$F$44:$T$44</c15:sqref>
                  </c15:fullRef>
                </c:ext>
              </c:extLst>
              <c:f>グラフ3!$K$44:$T$44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グラフ3!$F$47:$T$47</c15:sqref>
                  </c15:fullRef>
                </c:ext>
              </c:extLst>
              <c:f>グラフ3!$K$47:$T$47</c:f>
              <c:numCache>
                <c:formatCode>#,##0_);[Red]\(#,##0\)</c:formatCode>
                <c:ptCount val="10"/>
                <c:pt idx="0">
                  <c:v>10182</c:v>
                </c:pt>
                <c:pt idx="1">
                  <c:v>8755</c:v>
                </c:pt>
                <c:pt idx="2">
                  <c:v>9014</c:v>
                </c:pt>
                <c:pt idx="3">
                  <c:v>7932</c:v>
                </c:pt>
                <c:pt idx="4">
                  <c:v>6409</c:v>
                </c:pt>
                <c:pt idx="5">
                  <c:v>5320</c:v>
                </c:pt>
                <c:pt idx="6">
                  <c:v>4468</c:v>
                </c:pt>
                <c:pt idx="7">
                  <c:v>3860</c:v>
                </c:pt>
                <c:pt idx="8">
                  <c:v>4636</c:v>
                </c:pt>
                <c:pt idx="9">
                  <c:v>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9351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グラフ3!$F$44:$T$44</c15:sqref>
                  </c15:fullRef>
                </c:ext>
              </c:extLst>
              <c:f>グラフ3!$K$44:$T$44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グラフ3!$F$48:$T$48</c15:sqref>
                  </c15:fullRef>
                </c:ext>
              </c:extLst>
              <c:f>グラフ3!$K$48:$T$48</c:f>
              <c:numCache>
                <c:formatCode>0.0%</c:formatCode>
                <c:ptCount val="10"/>
                <c:pt idx="0">
                  <c:v>2.0479031474309362</c:v>
                </c:pt>
                <c:pt idx="1">
                  <c:v>1.1757596862226036</c:v>
                </c:pt>
                <c:pt idx="2">
                  <c:v>0.7820353310713416</c:v>
                </c:pt>
                <c:pt idx="3">
                  <c:v>0.60628114193826232</c:v>
                </c:pt>
                <c:pt idx="4">
                  <c:v>0.49983700653533603</c:v>
                </c:pt>
                <c:pt idx="5">
                  <c:v>0.37904085095584994</c:v>
                </c:pt>
                <c:pt idx="6">
                  <c:v>0.30300100417124282</c:v>
                </c:pt>
                <c:pt idx="7">
                  <c:v>0.26182674443607123</c:v>
                </c:pt>
                <c:pt idx="8">
                  <c:v>0.32606262566255884</c:v>
                </c:pt>
                <c:pt idx="9">
                  <c:v>0.31455128950842398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93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3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.2000000000000002"/>
          <c:min val="0.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30000000000000004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グラフ3!$F$44:$T$44</c15:sqref>
                  </c15:fullRef>
                </c:ext>
              </c:extLst>
              <c:f>グラフ3!$K$44:$T$44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グラフ3!$F$49:$T$49</c15:sqref>
                  </c15:fullRef>
                </c:ext>
              </c:extLst>
              <c:f>グラフ3!$K$49:$T$49</c:f>
              <c:numCache>
                <c:formatCode>#,##0_);[Red]\(#,##0\)</c:formatCode>
                <c:ptCount val="10"/>
                <c:pt idx="0">
                  <c:v>4971</c:v>
                </c:pt>
                <c:pt idx="1">
                  <c:v>7446</c:v>
                </c:pt>
                <c:pt idx="2">
                  <c:v>11527</c:v>
                </c:pt>
                <c:pt idx="3">
                  <c:v>13084</c:v>
                </c:pt>
                <c:pt idx="4">
                  <c:v>12822</c:v>
                </c:pt>
                <c:pt idx="5">
                  <c:v>14037</c:v>
                </c:pt>
                <c:pt idx="6">
                  <c:v>14748</c:v>
                </c:pt>
                <c:pt idx="7">
                  <c:v>14742</c:v>
                </c:pt>
                <c:pt idx="8">
                  <c:v>14220</c:v>
                </c:pt>
                <c:pt idx="9">
                  <c:v>14235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グラフ3!$F$44:$T$44</c15:sqref>
                  </c15:fullRef>
                </c:ext>
              </c:extLst>
              <c:f>グラフ3!$K$44:$T$44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グラフ3!$F$50:$T$50</c15:sqref>
                  </c15:fullRef>
                </c:ext>
              </c:extLst>
              <c:f>グラフ3!$K$50:$T$50</c:f>
              <c:numCache>
                <c:formatCode>0.0%</c:formatCode>
                <c:ptCount val="10"/>
                <c:pt idx="0">
                  <c:v>0.21327441406488776</c:v>
                </c:pt>
                <c:pt idx="1">
                  <c:v>0.33416125359216825</c:v>
                </c:pt>
                <c:pt idx="2">
                  <c:v>0.55033651185226107</c:v>
                </c:pt>
                <c:pt idx="3">
                  <c:v>0.63389852794309398</c:v>
                </c:pt>
                <c:pt idx="4">
                  <c:v>0.65496254700778567</c:v>
                </c:pt>
                <c:pt idx="5">
                  <c:v>0.68569687202422791</c:v>
                </c:pt>
                <c:pt idx="6">
                  <c:v>0.70789323266229109</c:v>
                </c:pt>
                <c:pt idx="7">
                  <c:v>0.6921775601531297</c:v>
                </c:pt>
                <c:pt idx="8">
                  <c:v>0.62655076074332094</c:v>
                </c:pt>
                <c:pt idx="9">
                  <c:v>0.67212134452484873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グラフ3!$F$44:$T$44</c15:sqref>
                  </c15:fullRef>
                </c:ext>
              </c:extLst>
              <c:f>グラフ3!$K$44:$T$44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グラフ3!$F$51:$T$51</c15:sqref>
                  </c15:fullRef>
                </c:ext>
              </c:extLst>
              <c:f>グラフ3!$K$51:$T$51</c:f>
              <c:numCache>
                <c:formatCode>#,##0.0;[Red]\-#,##0.0</c:formatCode>
                <c:ptCount val="10"/>
                <c:pt idx="0">
                  <c:v>1.2172425477486484</c:v>
                </c:pt>
                <c:pt idx="1">
                  <c:v>1.3608546102107693</c:v>
                </c:pt>
                <c:pt idx="2">
                  <c:v>1.4061551905360108</c:v>
                </c:pt>
                <c:pt idx="3">
                  <c:v>1.1369747727604071</c:v>
                </c:pt>
                <c:pt idx="4">
                  <c:v>1.1716477795976692</c:v>
                </c:pt>
                <c:pt idx="5">
                  <c:v>1.1236058378315106</c:v>
                </c:pt>
                <c:pt idx="6">
                  <c:v>1.1242562366610318</c:v>
                </c:pt>
                <c:pt idx="7">
                  <c:v>1.1370156277409078</c:v>
                </c:pt>
                <c:pt idx="8">
                  <c:v>1.0848449591973004</c:v>
                </c:pt>
                <c:pt idx="9">
                  <c:v>1.1114566061585125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A2-4397-A6CB-2D338A49A476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グラフ3!$F$44:$T$44</c15:sqref>
                  </c15:fullRef>
                </c:ext>
              </c:extLst>
              <c:f>グラフ3!$K$44:$T$44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グラフ3!$F$52:$T$52</c15:sqref>
                  </c15:fullRef>
                </c:ext>
              </c:extLst>
              <c:f>グラフ3!$K$52:$T$52</c:f>
              <c:numCache>
                <c:formatCode>#,##0.0;[Red]\-#,##0.0</c:formatCode>
                <c:ptCount val="10"/>
                <c:pt idx="0">
                  <c:v>2.9310701767149716</c:v>
                </c:pt>
                <c:pt idx="1">
                  <c:v>3.276607317156115</c:v>
                </c:pt>
                <c:pt idx="2">
                  <c:v>3.4208197766369675</c:v>
                </c:pt>
                <c:pt idx="3">
                  <c:v>2.7899812892646643</c:v>
                </c:pt>
                <c:pt idx="4">
                  <c:v>3.2856042288836642</c:v>
                </c:pt>
                <c:pt idx="5">
                  <c:v>3.836300931830817</c:v>
                </c:pt>
                <c:pt idx="6">
                  <c:v>4.743684288188236</c:v>
                </c:pt>
                <c:pt idx="7">
                  <c:v>5.7518628193813663</c:v>
                </c:pt>
                <c:pt idx="8">
                  <c:v>5.2417326626084835</c:v>
                </c:pt>
                <c:pt idx="9">
                  <c:v>5.8488842255676268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5A2-4397-A6CB-2D338A49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6392"/>
        <c:axId val="1"/>
      </c:lineChart>
      <c:catAx>
        <c:axId val="21089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eaVert" anchor="ctr" anchorCtr="0"/>
          <a:lstStyle/>
          <a:p>
            <a:pPr>
              <a:defRPr sz="900" b="0" i="0" u="none" strike="noStrike" baseline="0">
                <a:ln>
                  <a:noFill/>
                </a:ln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639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グラフ４!$F$44:$T$44</c15:sqref>
                  </c15:fullRef>
                </c:ext>
              </c:extLst>
              <c:f>グラフ４!$K$44:$T$44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グラフ４!$F$46:$T$46</c15:sqref>
                  </c15:fullRef>
                </c:ext>
              </c:extLst>
              <c:f>グラフ４!$K$46:$T$46</c:f>
              <c:numCache>
                <c:formatCode>#,##0_);[Red]\(#,##0\)</c:formatCode>
                <c:ptCount val="10"/>
                <c:pt idx="0">
                  <c:v>-6094</c:v>
                </c:pt>
                <c:pt idx="1">
                  <c:v>2366</c:v>
                </c:pt>
                <c:pt idx="2">
                  <c:v>4315</c:v>
                </c:pt>
                <c:pt idx="3">
                  <c:v>2034</c:v>
                </c:pt>
                <c:pt idx="4">
                  <c:v>1099</c:v>
                </c:pt>
                <c:pt idx="5">
                  <c:v>2460</c:v>
                </c:pt>
                <c:pt idx="6">
                  <c:v>2051</c:v>
                </c:pt>
                <c:pt idx="7">
                  <c:v>1440</c:v>
                </c:pt>
                <c:pt idx="8">
                  <c:v>603</c:v>
                </c:pt>
                <c:pt idx="9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グラフ４!$F$44:$T$44</c15:sqref>
                  </c15:fullRef>
                </c:ext>
              </c:extLst>
              <c:f>グラフ４!$K$44:$T$44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グラフ４!$F$45:$T$45</c15:sqref>
                  </c15:fullRef>
                </c:ext>
              </c:extLst>
              <c:f>グラフ４!$K$45:$T$45</c:f>
              <c:numCache>
                <c:formatCode>0.0%</c:formatCode>
                <c:ptCount val="10"/>
                <c:pt idx="0">
                  <c:v>-0.74912836823527396</c:v>
                </c:pt>
                <c:pt idx="1">
                  <c:v>0.3811829483534927</c:v>
                </c:pt>
                <c:pt idx="2">
                  <c:v>0.4549400793797615</c:v>
                </c:pt>
                <c:pt idx="3">
                  <c:v>0.16529443148824158</c:v>
                </c:pt>
                <c:pt idx="4">
                  <c:v>8.4858499751706548E-2</c:v>
                </c:pt>
                <c:pt idx="5">
                  <c:v>0.18323099965722131</c:v>
                </c:pt>
                <c:pt idx="6">
                  <c:v>0.14253168398350965</c:v>
                </c:pt>
                <c:pt idx="7">
                  <c:v>9.7709664003543834E-2</c:v>
                </c:pt>
                <c:pt idx="8">
                  <c:v>4.1651460462762704E-2</c:v>
                </c:pt>
                <c:pt idx="9">
                  <c:v>0.10584971093431304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4600"/>
        <c:axId val="1"/>
      </c:lineChart>
      <c:catAx>
        <c:axId val="22072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4600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グラフ１!$F$62:$R$62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グラフ１!$F$67:$R$67</c:f>
              <c:numCache>
                <c:formatCode>#,##0_);[Red]\(#,##0\)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3335</c:v>
                </c:pt>
                <c:pt idx="4">
                  <c:v>-4123</c:v>
                </c:pt>
                <c:pt idx="5">
                  <c:v>2654</c:v>
                </c:pt>
                <c:pt idx="6">
                  <c:v>3351</c:v>
                </c:pt>
                <c:pt idx="7">
                  <c:v>4362</c:v>
                </c:pt>
                <c:pt idx="8">
                  <c:v>2332</c:v>
                </c:pt>
                <c:pt idx="9">
                  <c:v>3449</c:v>
                </c:pt>
                <c:pt idx="10">
                  <c:v>2989</c:v>
                </c:pt>
                <c:pt idx="11">
                  <c:v>2916</c:v>
                </c:pt>
                <c:pt idx="12">
                  <c:v>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C-4F36-90AD-A375D0B7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グラフ１!$F$62:$R$62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グラフ１!$F$68:$R$68</c:f>
              <c:numCache>
                <c:formatCode>#,##0.0;[Red]\-#,##0.0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</c:v>
                </c:pt>
                <c:pt idx="4">
                  <c:v>-3.2</c:v>
                </c:pt>
                <c:pt idx="5">
                  <c:v>2.1</c:v>
                </c:pt>
                <c:pt idx="6">
                  <c:v>2.8</c:v>
                </c:pt>
                <c:pt idx="7">
                  <c:v>4.4000000000000004</c:v>
                </c:pt>
                <c:pt idx="8">
                  <c:v>3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C-4F36-90AD-A375D0B7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967641124238245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グラフ４!$F$44:$T$44</c15:sqref>
                  </c15:fullRef>
                </c:ext>
              </c:extLst>
              <c:f>グラフ４!$K$44:$T$44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グラフ４!$F$49:$T$49</c15:sqref>
                  </c15:fullRef>
                </c:ext>
              </c:extLst>
              <c:f>グラフ４!$K$49:$T$49</c:f>
              <c:numCache>
                <c:formatCode>#,##0.0;[Red]\-#,##0.0</c:formatCode>
                <c:ptCount val="10"/>
                <c:pt idx="0">
                  <c:v>-376.22</c:v>
                </c:pt>
                <c:pt idx="1">
                  <c:v>146.1</c:v>
                </c:pt>
                <c:pt idx="2">
                  <c:v>266.42</c:v>
                </c:pt>
                <c:pt idx="3">
                  <c:v>125.56</c:v>
                </c:pt>
                <c:pt idx="4">
                  <c:v>67.849999999999994</c:v>
                </c:pt>
                <c:pt idx="5">
                  <c:v>151.91</c:v>
                </c:pt>
                <c:pt idx="6">
                  <c:v>126.64</c:v>
                </c:pt>
                <c:pt idx="7">
                  <c:v>88.94</c:v>
                </c:pt>
                <c:pt idx="8">
                  <c:v>37.229999999999997</c:v>
                </c:pt>
                <c:pt idx="9">
                  <c:v>92.97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7480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グラフ４!$F$44:$T$44</c15:sqref>
                  </c15:fullRef>
                </c:ext>
              </c:extLst>
              <c:f>グラフ４!$K$44:$T$44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グラフ４!$F$50:$T$50</c15:sqref>
                  </c15:fullRef>
                </c:ext>
              </c:extLst>
              <c:f>グラフ４!$K$50:$T$50</c:f>
              <c:numCache>
                <c:formatCode>#,##0.0;[Red]\-#,##0.0</c:formatCode>
                <c:ptCount val="10"/>
                <c:pt idx="0">
                  <c:v>306.91000000000003</c:v>
                </c:pt>
                <c:pt idx="1">
                  <c:v>459.66</c:v>
                </c:pt>
                <c:pt idx="2">
                  <c:v>711.58</c:v>
                </c:pt>
                <c:pt idx="3">
                  <c:v>807.69</c:v>
                </c:pt>
                <c:pt idx="4">
                  <c:v>791.54</c:v>
                </c:pt>
                <c:pt idx="5">
                  <c:v>866.53</c:v>
                </c:pt>
                <c:pt idx="6">
                  <c:v>910.41</c:v>
                </c:pt>
                <c:pt idx="7">
                  <c:v>910.08</c:v>
                </c:pt>
                <c:pt idx="8">
                  <c:v>877.85</c:v>
                </c:pt>
                <c:pt idx="9">
                  <c:v>878.75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072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0727480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30020930927933E-2"/>
          <c:y val="0.19550124005583638"/>
          <c:w val="0.77116749295226983"/>
          <c:h val="0.68209959902769413"/>
        </c:manualLayout>
      </c:layout>
      <c:lineChart>
        <c:grouping val="standard"/>
        <c:varyColors val="0"/>
        <c:ser>
          <c:idx val="6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FF6600"/>
              </a:solidFill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グラフ４!$F$44:$T$44</c15:sqref>
                  </c15:fullRef>
                </c:ext>
              </c:extLst>
              <c:f>グラフ４!$K$44:$T$44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グラフ４!$F$51:$T$51</c15:sqref>
                  </c15:fullRef>
                </c:ext>
              </c:extLst>
              <c:f>グラフ４!$K$51:$T$51</c:f>
              <c:numCache>
                <c:formatCode>#,##0.0;[Red]\-#,##0.0</c:formatCode>
                <c:ptCount val="10"/>
                <c:pt idx="0">
                  <c:v>-2.6022008399340808</c:v>
                </c:pt>
                <c:pt idx="1">
                  <c:v>10.629705681040384</c:v>
                </c:pt>
                <c:pt idx="2">
                  <c:v>6.7524960588544403</c:v>
                </c:pt>
                <c:pt idx="3">
                  <c:v>11.564192417967506</c:v>
                </c:pt>
                <c:pt idx="4">
                  <c:v>24.362564480471629</c:v>
                </c:pt>
                <c:pt idx="5">
                  <c:v>14.087288526100981</c:v>
                </c:pt>
                <c:pt idx="6">
                  <c:v>15.03474415666456</c:v>
                </c:pt>
                <c:pt idx="7">
                  <c:v>20.575668990330559</c:v>
                </c:pt>
                <c:pt idx="8">
                  <c:v>52.565135643298419</c:v>
                </c:pt>
                <c:pt idx="9">
                  <c:v>19.059911799505215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9544"/>
        <c:axId val="1"/>
      </c:lineChart>
      <c:lineChart>
        <c:grouping val="standard"/>
        <c:varyColors val="0"/>
        <c:ser>
          <c:idx val="7"/>
          <c:order val="1"/>
          <c:tx>
            <c:strRef>
              <c:f>グラフ４!$B$52</c:f>
              <c:strCache>
                <c:ptCount val="1"/>
                <c:pt idx="0">
                  <c:v>株価純資産倍率
[PBR]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002060"/>
              </a:solidFill>
              <a:ln>
                <a:noFill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グラフ４!$F$44:$T$44</c15:sqref>
                  </c15:fullRef>
                </c:ext>
              </c:extLst>
              <c:f>グラフ４!$K$44:$T$44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グラフ４!$F$52:$T$52</c15:sqref>
                  </c15:fullRef>
                </c:ext>
              </c:extLst>
              <c:f>グラフ４!$K$52:$T$52</c:f>
              <c:numCache>
                <c:formatCode>#,##0.0;[Red]\-#,##0.0</c:formatCode>
                <c:ptCount val="10"/>
                <c:pt idx="0">
                  <c:v>3.1898602196083541</c:v>
                </c:pt>
                <c:pt idx="1">
                  <c:v>3.3785841709089324</c:v>
                </c:pt>
                <c:pt idx="2">
                  <c:v>2.5281767334663705</c:v>
                </c:pt>
                <c:pt idx="3">
                  <c:v>1.7977194220554915</c:v>
                </c:pt>
                <c:pt idx="4">
                  <c:v>2.0883341334613541</c:v>
                </c:pt>
                <c:pt idx="5">
                  <c:v>2.4696202093407038</c:v>
                </c:pt>
                <c:pt idx="6">
                  <c:v>2.0913654287628654</c:v>
                </c:pt>
                <c:pt idx="7">
                  <c:v>2.0108122362869199</c:v>
                </c:pt>
                <c:pt idx="8">
                  <c:v>2.2293102466252774</c:v>
                </c:pt>
                <c:pt idx="9">
                  <c:v>2.0165007112375535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150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1050"/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;[Red]\-#,##0.0" sourceLinked="1"/>
        <c:majorTickMark val="out"/>
        <c:minorTickMark val="none"/>
        <c:tickLblPos val="nextTo"/>
        <c:crossAx val="1715095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グラフ４!$F$44:$T$44</c15:sqref>
                  </c15:fullRef>
                </c:ext>
              </c:extLst>
              <c:f>グラフ４!$K$44:$T$44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グラフ４!$F$48:$T$48</c15:sqref>
                  </c15:fullRef>
                </c:ext>
              </c:extLst>
              <c:f>グラフ４!$K$48:$T$48</c:f>
              <c:numCache>
                <c:formatCode>#,##0_);[Red]\(#,##0\)</c:formatCode>
                <c:ptCount val="10"/>
                <c:pt idx="0">
                  <c:v>2569</c:v>
                </c:pt>
                <c:pt idx="1">
                  <c:v>3177</c:v>
                </c:pt>
                <c:pt idx="2">
                  <c:v>4341</c:v>
                </c:pt>
                <c:pt idx="3">
                  <c:v>2345</c:v>
                </c:pt>
                <c:pt idx="4">
                  <c:v>3488</c:v>
                </c:pt>
                <c:pt idx="5">
                  <c:v>3003</c:v>
                </c:pt>
                <c:pt idx="6">
                  <c:v>2943</c:v>
                </c:pt>
                <c:pt idx="7">
                  <c:v>2223</c:v>
                </c:pt>
                <c:pt idx="8">
                  <c:v>1072</c:v>
                </c:pt>
                <c:pt idx="9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総資産利益率
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グラフ４!$F$44:$T$44</c15:sqref>
                  </c15:fullRef>
                </c:ext>
              </c:extLst>
              <c:f>グラフ４!$K$44:$T$44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グラフ４!$F$47:$T$47</c15:sqref>
                  </c15:fullRef>
                </c:ext>
              </c:extLst>
              <c:f>グラフ４!$K$47:$T$47</c:f>
              <c:numCache>
                <c:formatCode>0.0%</c:formatCode>
                <c:ptCount val="10"/>
                <c:pt idx="0">
                  <c:v>0.10498846802395222</c:v>
                </c:pt>
                <c:pt idx="1">
                  <c:v>0.13937341468743525</c:v>
                </c:pt>
                <c:pt idx="2">
                  <c:v>0.20086294843429248</c:v>
                </c:pt>
                <c:pt idx="3">
                  <c:v>0.11282046892101641</c:v>
                </c:pt>
                <c:pt idx="4">
                  <c:v>0.17347146670382368</c:v>
                </c:pt>
                <c:pt idx="5">
                  <c:v>0.14999482676127299</c:v>
                </c:pt>
                <c:pt idx="6">
                  <c:v>0.14252982464265584</c:v>
                </c:pt>
                <c:pt idx="7">
                  <c:v>0.10554146988371074</c:v>
                </c:pt>
                <c:pt idx="8">
                  <c:v>4.8765992008180971E-2</c:v>
                </c:pt>
                <c:pt idx="9">
                  <c:v>9.8481103915609797E-2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2344"/>
        <c:axId val="1"/>
      </c:lineChart>
      <c:catAx>
        <c:axId val="171502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1502344"/>
        <c:crosses val="autoZero"/>
        <c:crossBetween val="between"/>
        <c:majorUnit val="0.0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3D-42E4-B50E-618E8C6C896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7F-4EDA-9D52-C3A8E5A7A8C2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7C01-49E2-871D-5E703ACD67D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グラフ１!$C$67:$T$67</c15:sqref>
                  </c15:fullRef>
                </c:ext>
              </c:extLst>
              <c:f>グラフ１!$K$67:$T$67</c:f>
              <c:numCache>
                <c:formatCode>#,##0_);[Red]\(#,##0\)</c:formatCode>
                <c:ptCount val="10"/>
                <c:pt idx="0">
                  <c:v>2654</c:v>
                </c:pt>
                <c:pt idx="1">
                  <c:v>3351</c:v>
                </c:pt>
                <c:pt idx="2">
                  <c:v>4362</c:v>
                </c:pt>
                <c:pt idx="3">
                  <c:v>2332</c:v>
                </c:pt>
                <c:pt idx="4">
                  <c:v>3449</c:v>
                </c:pt>
                <c:pt idx="5">
                  <c:v>2989</c:v>
                </c:pt>
                <c:pt idx="6">
                  <c:v>2916</c:v>
                </c:pt>
                <c:pt idx="7">
                  <c:v>2183</c:v>
                </c:pt>
                <c:pt idx="8">
                  <c:v>1024</c:v>
                </c:pt>
                <c:pt idx="9">
                  <c:v>2141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B-407C-8E6C-6F024E8F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グラフ１!$C$68:$T$68</c15:sqref>
                  </c15:fullRef>
                </c:ext>
              </c:extLst>
              <c:f>グラフ１!$K$68:$T$68</c:f>
              <c:numCache>
                <c:formatCode>#,##0.0;[Red]\-#,##0.0</c:formatCode>
                <c:ptCount val="10"/>
                <c:pt idx="0">
                  <c:v>2.1</c:v>
                </c:pt>
                <c:pt idx="1">
                  <c:v>2.8</c:v>
                </c:pt>
                <c:pt idx="2">
                  <c:v>4.4000000000000004</c:v>
                </c:pt>
                <c:pt idx="3">
                  <c:v>3</c:v>
                </c:pt>
                <c:pt idx="4">
                  <c:v>4.5999999999999996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3</c:v>
                </c:pt>
                <c:pt idx="8">
                  <c:v>1.3</c:v>
                </c:pt>
                <c:pt idx="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B-407C-8E6C-6F024E8F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グラフ１!$B$65</c:f>
              <c:strCache>
                <c:ptCount val="1"/>
                <c:pt idx="0">
                  <c:v>売上総利益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11F-4E45-8BC4-9D6DE55D85C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68-445E-83F3-3AEB0C92CC2E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6A0B-4BD8-89B4-9732C90033F4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グラフ１!$C$65:$T$65</c15:sqref>
                  </c15:fullRef>
                </c:ext>
              </c:extLst>
              <c:f>グラフ１!$K$65:$T$65</c:f>
              <c:numCache>
                <c:formatCode>#,##0_);[Red]\(#,##0\)</c:formatCode>
                <c:ptCount val="10"/>
                <c:pt idx="0">
                  <c:v>8299</c:v>
                </c:pt>
                <c:pt idx="1">
                  <c:v>9944</c:v>
                </c:pt>
                <c:pt idx="2">
                  <c:v>10536</c:v>
                </c:pt>
                <c:pt idx="3">
                  <c:v>8674</c:v>
                </c:pt>
                <c:pt idx="4">
                  <c:v>9295</c:v>
                </c:pt>
                <c:pt idx="5">
                  <c:v>9528</c:v>
                </c:pt>
                <c:pt idx="6">
                  <c:v>10020</c:v>
                </c:pt>
                <c:pt idx="7">
                  <c:v>9266</c:v>
                </c:pt>
                <c:pt idx="8">
                  <c:v>7292</c:v>
                </c:pt>
                <c:pt idx="9">
                  <c:v>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9-443F-8BF0-7C5BF8D7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グラフ１!$B$66</c:f>
              <c:strCache>
                <c:ptCount val="1"/>
                <c:pt idx="0">
                  <c:v>１人当たり売上総利益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グラフ１!$C$66:$T$66</c15:sqref>
                  </c15:fullRef>
                </c:ext>
              </c:extLst>
              <c:f>グラフ１!$K$66:$T$66</c:f>
              <c:numCache>
                <c:formatCode>#,##0.0;[Red]\-#,##0.0</c:formatCode>
                <c:ptCount val="10"/>
                <c:pt idx="0">
                  <c:v>6.7</c:v>
                </c:pt>
                <c:pt idx="1">
                  <c:v>8.4</c:v>
                </c:pt>
                <c:pt idx="2">
                  <c:v>10.6</c:v>
                </c:pt>
                <c:pt idx="3">
                  <c:v>11.1</c:v>
                </c:pt>
                <c:pt idx="4">
                  <c:v>12.4</c:v>
                </c:pt>
                <c:pt idx="5">
                  <c:v>13.3</c:v>
                </c:pt>
                <c:pt idx="6">
                  <c:v>14.2</c:v>
                </c:pt>
                <c:pt idx="7">
                  <c:v>13.1</c:v>
                </c:pt>
                <c:pt idx="8">
                  <c:v>9.9</c:v>
                </c:pt>
                <c:pt idx="9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9-443F-8BF0-7C5BF8D7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779-4789-B321-AB7A24C00B4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897-4A65-8060-F6D9603B3C5B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5CF5-4993-9EED-E1AB8FC6552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グラフ１!$C$69:$T$69</c15:sqref>
                  </c15:fullRef>
                </c:ext>
              </c:extLst>
              <c:f>グラフ１!$K$69:$T$69</c:f>
              <c:numCache>
                <c:formatCode>#,##0_);[Red]\(#,##0\)</c:formatCode>
                <c:ptCount val="10"/>
                <c:pt idx="0">
                  <c:v>2569</c:v>
                </c:pt>
                <c:pt idx="1">
                  <c:v>3177</c:v>
                </c:pt>
                <c:pt idx="2">
                  <c:v>4341</c:v>
                </c:pt>
                <c:pt idx="3">
                  <c:v>2345</c:v>
                </c:pt>
                <c:pt idx="4">
                  <c:v>3488</c:v>
                </c:pt>
                <c:pt idx="5">
                  <c:v>3003</c:v>
                </c:pt>
                <c:pt idx="6">
                  <c:v>2943</c:v>
                </c:pt>
                <c:pt idx="7">
                  <c:v>2223</c:v>
                </c:pt>
                <c:pt idx="8">
                  <c:v>1072</c:v>
                </c:pt>
                <c:pt idx="9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7-4AB5-8691-1100A6E4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グラフ１!$B$70</c:f>
              <c:strCache>
                <c:ptCount val="1"/>
                <c:pt idx="0">
                  <c:v>１人当たり経常利益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グラフ１!$C$70:$T$70</c15:sqref>
                  </c15:fullRef>
                </c:ext>
              </c:extLst>
              <c:f>グラフ１!$K$70:$T$70</c:f>
              <c:numCache>
                <c:formatCode>#,##0.0;[Red]\-#,##0.0</c:formatCode>
                <c:ptCount val="10"/>
                <c:pt idx="0">
                  <c:v>2.1</c:v>
                </c:pt>
                <c:pt idx="1">
                  <c:v>2.6</c:v>
                </c:pt>
                <c:pt idx="2">
                  <c:v>4.4000000000000004</c:v>
                </c:pt>
                <c:pt idx="3">
                  <c:v>3</c:v>
                </c:pt>
                <c:pt idx="4">
                  <c:v>4.5999999999999996</c:v>
                </c:pt>
                <c:pt idx="5">
                  <c:v>4.2</c:v>
                </c:pt>
                <c:pt idx="6">
                  <c:v>4.0999999999999996</c:v>
                </c:pt>
                <c:pt idx="7">
                  <c:v>3.1</c:v>
                </c:pt>
                <c:pt idx="8">
                  <c:v>1.4</c:v>
                </c:pt>
                <c:pt idx="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7-4AB5-8691-1100A6E4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グラフ１!$B$71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D00-41F7-9F91-902BC2449348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DE81-48E7-B9C9-B3EC3553831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グラフ１!$C$71:$T$71</c15:sqref>
                  </c15:fullRef>
                </c:ext>
              </c:extLst>
              <c:f>グラフ１!$K$71:$T$71</c:f>
              <c:numCache>
                <c:formatCode>#,##0_);[Red]\(#,##0\)</c:formatCode>
                <c:ptCount val="10"/>
                <c:pt idx="0">
                  <c:v>-6094</c:v>
                </c:pt>
                <c:pt idx="1">
                  <c:v>2366</c:v>
                </c:pt>
                <c:pt idx="2">
                  <c:v>4315</c:v>
                </c:pt>
                <c:pt idx="3">
                  <c:v>2034</c:v>
                </c:pt>
                <c:pt idx="4">
                  <c:v>1099</c:v>
                </c:pt>
                <c:pt idx="5">
                  <c:v>2460</c:v>
                </c:pt>
                <c:pt idx="6">
                  <c:v>2051</c:v>
                </c:pt>
                <c:pt idx="7">
                  <c:v>1440</c:v>
                </c:pt>
                <c:pt idx="8">
                  <c:v>603</c:v>
                </c:pt>
                <c:pt idx="9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1-4553-9B10-A0611BB9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グラフ１!$B$72</c:f>
              <c:strCache>
                <c:ptCount val="1"/>
                <c:pt idx="0">
                  <c:v>１人当たり当期純利益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グラフ１!$K$62:$T$62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グラフ１!$C$72:$T$72</c15:sqref>
                  </c15:fullRef>
                </c:ext>
              </c:extLst>
              <c:f>グラフ１!$K$72:$T$72</c:f>
              <c:numCache>
                <c:formatCode>#,##0.0;[Red]\-#,##0.0</c:formatCode>
                <c:ptCount val="10"/>
                <c:pt idx="0">
                  <c:v>-4.9000000000000004</c:v>
                </c:pt>
                <c:pt idx="1">
                  <c:v>1.9</c:v>
                </c:pt>
                <c:pt idx="2">
                  <c:v>4.3</c:v>
                </c:pt>
                <c:pt idx="3">
                  <c:v>2.6</c:v>
                </c:pt>
                <c:pt idx="4">
                  <c:v>1.4</c:v>
                </c:pt>
                <c:pt idx="5">
                  <c:v>3.4</c:v>
                </c:pt>
                <c:pt idx="6">
                  <c:v>2.9</c:v>
                </c:pt>
                <c:pt idx="7">
                  <c:v>2</c:v>
                </c:pt>
                <c:pt idx="8">
                  <c:v>0.8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1-4553-9B10-A0611BB9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641180678998"/>
          <c:y val="7.9470151433831765E-2"/>
          <c:w val="0.8679935331373731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連PL!$C$10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E2-45DA-8EB0-3E983EC8ED28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E2-45DA-8EB0-3E983EC8ED28}"/>
              </c:ext>
            </c:extLst>
          </c:dPt>
          <c:dLbls>
            <c:dLbl>
              <c:idx val="0"/>
              <c:layout>
                <c:manualLayout>
                  <c:x val="4.0146652557009992E-3"/>
                  <c:y val="-0.33106951035094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2-45DA-8EB0-3E983EC8ED28}"/>
                </c:ext>
              </c:extLst>
            </c:dLbl>
            <c:dLbl>
              <c:idx val="1"/>
              <c:layout>
                <c:manualLayout>
                  <c:x val="1.3779183446875889E-3"/>
                  <c:y val="-0.39174587106723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2-45DA-8EB0-3E983EC8ED28}"/>
                </c:ext>
              </c:extLst>
            </c:dLbl>
            <c:dLbl>
              <c:idx val="2"/>
              <c:layout>
                <c:manualLayout>
                  <c:x val="0"/>
                  <c:y val="-0.3835978835978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7A-4075-8621-B755A41C4EFE}"/>
                </c:ext>
              </c:extLst>
            </c:dLbl>
            <c:dLbl>
              <c:idx val="14"/>
              <c:layout>
                <c:manualLayout>
                  <c:x val="0"/>
                  <c:y val="-0.35714285714285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A-4075-8621-B755A41C4EFE}"/>
                </c:ext>
              </c:extLst>
            </c:dLbl>
            <c:dLbl>
              <c:idx val="15"/>
              <c:layout>
                <c:manualLayout>
                  <c:x val="-5.3071513864932996E-3"/>
                  <c:y val="-0.352345298392424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E-41C8-8C2B-5986FBB182B2}"/>
                </c:ext>
              </c:extLst>
            </c:dLbl>
            <c:dLbl>
              <c:idx val="16"/>
              <c:layout>
                <c:manualLayout>
                  <c:x val="2.6366676175279022E-3"/>
                  <c:y val="-0.362381363244176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4-40A8-9A94-08E250C1E0FC}"/>
                </c:ext>
              </c:extLst>
            </c:dLbl>
            <c:dLbl>
              <c:idx val="17"/>
              <c:layout>
                <c:manualLayout>
                  <c:x val="5.2733352350557558E-3"/>
                  <c:y val="-0.38826574633304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4-40A8-9A94-08E250C1E0FC}"/>
                </c:ext>
              </c:extLst>
            </c:dLbl>
            <c:dLbl>
              <c:idx val="18"/>
              <c:layout>
                <c:manualLayout>
                  <c:x val="7.9100028525836089E-3"/>
                  <c:y val="-0.36669542709232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04-40A8-9A94-08E250C1E0FC}"/>
                </c:ext>
              </c:extLst>
            </c:dLbl>
            <c:dLbl>
              <c:idx val="19"/>
              <c:layout>
                <c:manualLayout>
                  <c:x val="0"/>
                  <c:y val="-0.35806729939603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4-40A8-9A94-08E250C1E0FC}"/>
                </c:ext>
              </c:extLst>
            </c:dLbl>
            <c:dLbl>
              <c:idx val="20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0A-4056-815D-E0D0E29198F8}"/>
                </c:ext>
              </c:extLst>
            </c:dLbl>
            <c:dLbl>
              <c:idx val="21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0A-4056-815D-E0D0E29198F8}"/>
                </c:ext>
              </c:extLst>
            </c:dLbl>
            <c:dLbl>
              <c:idx val="22"/>
              <c:layout>
                <c:manualLayout>
                  <c:x val="4.0146286881003468E-3"/>
                  <c:y val="-0.292512210808086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2-45DA-8EB0-3E983EC8ED28}"/>
                </c:ext>
              </c:extLst>
            </c:dLbl>
            <c:dLbl>
              <c:idx val="23"/>
              <c:layout>
                <c:manualLayout>
                  <c:x val="5.8230251898460797E-3"/>
                  <c:y val="-0.30276789904573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2-45DA-8EB0-3E983EC8ED28}"/>
                </c:ext>
              </c:extLst>
            </c:dLbl>
            <c:dLbl>
              <c:idx val="24"/>
              <c:layout>
                <c:manualLayout>
                  <c:x val="4.014592120499612E-3"/>
                  <c:y val="-0.313148041925222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2-45DA-8EB0-3E983EC8ED28}"/>
                </c:ext>
              </c:extLst>
            </c:dLbl>
            <c:dLbl>
              <c:idx val="25"/>
              <c:layout>
                <c:manualLayout>
                  <c:x val="2.20634890083971E-3"/>
                  <c:y val="-0.330269593784220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2-45DA-8EB0-3E983EC8ED28}"/>
                </c:ext>
              </c:extLst>
            </c:dLbl>
            <c:dLbl>
              <c:idx val="26"/>
              <c:layout>
                <c:manualLayout>
                  <c:x val="2.2062887221628177E-3"/>
                  <c:y val="-0.31035952796668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2-45DA-8EB0-3E983EC8ED28}"/>
                </c:ext>
              </c:extLst>
            </c:dLbl>
            <c:dLbl>
              <c:idx val="27"/>
              <c:layout>
                <c:manualLayout>
                  <c:x val="-2.7882241026298994E-4"/>
                  <c:y val="-0.346965888323493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2-45DA-8EB0-3E983EC8ED28}"/>
                </c:ext>
              </c:extLst>
            </c:dLbl>
            <c:dLbl>
              <c:idx val="28"/>
              <c:layout>
                <c:manualLayout>
                  <c:x val="4.0147088349848743E-3"/>
                  <c:y val="-0.36434583094331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2-45DA-8EB0-3E983EC8ED28}"/>
                </c:ext>
              </c:extLst>
            </c:dLbl>
            <c:dLbl>
              <c:idx val="29"/>
              <c:layout>
                <c:manualLayout>
                  <c:x val="4.0145956263411952E-3"/>
                  <c:y val="-0.385926891588882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2-45DA-8EB0-3E983EC8ED28}"/>
                </c:ext>
              </c:extLst>
            </c:dLbl>
            <c:dLbl>
              <c:idx val="30"/>
              <c:layout>
                <c:manualLayout>
                  <c:x val="0"/>
                  <c:y val="-0.384105960264900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2-45DA-8EB0-3E983EC8E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連PL!$D$6:$L$6</c:f>
              <c:strCache>
                <c:ptCount val="8"/>
                <c:pt idx="0">
                  <c:v>2015/03期</c:v>
                </c:pt>
                <c:pt idx="1">
                  <c:v>2016/03期</c:v>
                </c:pt>
                <c:pt idx="2">
                  <c:v>2017/03期</c:v>
                </c:pt>
                <c:pt idx="3">
                  <c:v>2018/03期</c:v>
                </c:pt>
                <c:pt idx="4">
                  <c:v>2019/03期</c:v>
                </c:pt>
                <c:pt idx="5">
                  <c:v>2020/03期</c:v>
                </c:pt>
                <c:pt idx="6">
                  <c:v>2021/03期</c:v>
                </c:pt>
                <c:pt idx="7">
                  <c:v>2022/03期</c:v>
                </c:pt>
              </c:strCache>
            </c:strRef>
          </c:cat>
          <c:val>
            <c:numRef>
              <c:f>連PL!$D$10:$L$10</c:f>
              <c:numCache>
                <c:formatCode>#,##0;"△ "#,##0</c:formatCode>
                <c:ptCount val="8"/>
                <c:pt idx="0">
                  <c:v>30485</c:v>
                </c:pt>
                <c:pt idx="1">
                  <c:v>29792</c:v>
                </c:pt>
                <c:pt idx="2">
                  <c:v>31024</c:v>
                </c:pt>
                <c:pt idx="3">
                  <c:v>30393</c:v>
                </c:pt>
                <c:pt idx="4">
                  <c:v>23641</c:v>
                </c:pt>
                <c:pt idx="5">
                  <c:v>23560</c:v>
                </c:pt>
                <c:pt idx="6">
                  <c:v>22499</c:v>
                </c:pt>
                <c:pt idx="7">
                  <c:v>23218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2-45DA-8EB0-3E983EC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8120"/>
        <c:axId val="1"/>
      </c:barChart>
      <c:catAx>
        <c:axId val="22071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8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8973964874968"/>
          <c:y val="8.2781450204833115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連PL!$C$14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91-41FF-A38A-CDB62B397E21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1-41FF-A38A-CDB62B397E21}"/>
              </c:ext>
            </c:extLst>
          </c:dPt>
          <c:dLbls>
            <c:dLbl>
              <c:idx val="0"/>
              <c:layout>
                <c:manualLayout>
                  <c:x val="3.8722806763497389E-3"/>
                  <c:y val="-0.148772661695433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1-41FF-A38A-CDB62B397E21}"/>
                </c:ext>
              </c:extLst>
            </c:dLbl>
            <c:dLbl>
              <c:idx val="1"/>
              <c:layout>
                <c:manualLayout>
                  <c:x val="4.3996053284355244E-3"/>
                  <c:y val="-0.153706697258869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1-41FF-A38A-CDB62B397E21}"/>
                </c:ext>
              </c:extLst>
            </c:dLbl>
            <c:dLbl>
              <c:idx val="15"/>
              <c:layout>
                <c:manualLayout>
                  <c:x val="-2.5435584382551188E-3"/>
                  <c:y val="-0.14534243558687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4-4B57-86F7-C92A81BBF483}"/>
                </c:ext>
              </c:extLst>
            </c:dLbl>
            <c:dLbl>
              <c:idx val="16"/>
              <c:layout>
                <c:manualLayout>
                  <c:x val="0"/>
                  <c:y val="-0.138050043140638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1-4E45-A00D-F2CEE7E82379}"/>
                </c:ext>
              </c:extLst>
            </c:dLbl>
            <c:dLbl>
              <c:idx val="17"/>
              <c:layout>
                <c:manualLayout>
                  <c:x val="0"/>
                  <c:y val="-0.1905404304092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01-4E45-A00D-F2CEE7E82379}"/>
                </c:ext>
              </c:extLst>
            </c:dLbl>
            <c:dLbl>
              <c:idx val="18"/>
              <c:layout>
                <c:manualLayout>
                  <c:x val="5.0871168765101449E-3"/>
                  <c:y val="-0.13653380312706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4-4B57-86F7-C92A81BBF483}"/>
                </c:ext>
              </c:extLst>
            </c:dLbl>
            <c:dLbl>
              <c:idx val="19"/>
              <c:layout>
                <c:manualLayout>
                  <c:x val="0"/>
                  <c:y val="-0.133735979292493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1-4E45-A00D-F2CEE7E82379}"/>
                </c:ext>
              </c:extLst>
            </c:dLbl>
            <c:dLbl>
              <c:idx val="20"/>
              <c:layout>
                <c:manualLayout>
                  <c:x val="-5.067088857311379E-3"/>
                  <c:y val="-0.181551810538106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5F-47CD-82B4-98AC21553C99}"/>
                </c:ext>
              </c:extLst>
            </c:dLbl>
            <c:dLbl>
              <c:idx val="21"/>
              <c:layout>
                <c:manualLayout>
                  <c:x val="-2.5838147568447325E-3"/>
                  <c:y val="-0.13256263579252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5F-47CD-82B4-98AC21553C99}"/>
                </c:ext>
              </c:extLst>
            </c:dLbl>
            <c:dLbl>
              <c:idx val="22"/>
              <c:layout>
                <c:manualLayout>
                  <c:x val="-4.5016978753275837E-3"/>
                  <c:y val="-0.170744589540269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1-41FF-A38A-CDB62B397E21}"/>
                </c:ext>
              </c:extLst>
            </c:dLbl>
            <c:dLbl>
              <c:idx val="23"/>
              <c:layout>
                <c:manualLayout>
                  <c:x val="-5.7518945885682493E-3"/>
                  <c:y val="-0.159238211056232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1-41FF-A38A-CDB62B397E21}"/>
                </c:ext>
              </c:extLst>
            </c:dLbl>
            <c:dLbl>
              <c:idx val="24"/>
              <c:layout>
                <c:manualLayout>
                  <c:x val="-9.7298139667644084E-5"/>
                  <c:y val="-0.164750022079854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1-41FF-A38A-CDB62B397E21}"/>
                </c:ext>
              </c:extLst>
            </c:dLbl>
            <c:dLbl>
              <c:idx val="25"/>
              <c:layout>
                <c:manualLayout>
                  <c:x val="-1.7632764522756662E-3"/>
                  <c:y val="-0.183891897033146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91-41FF-A38A-CDB62B397E21}"/>
                </c:ext>
              </c:extLst>
            </c:dLbl>
            <c:dLbl>
              <c:idx val="26"/>
              <c:layout>
                <c:manualLayout>
                  <c:x val="1.7632764522756662E-3"/>
                  <c:y val="-0.149121561487299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91-41FF-A38A-CDB62B397E21}"/>
                </c:ext>
              </c:extLst>
            </c:dLbl>
            <c:dLbl>
              <c:idx val="27"/>
              <c:layout>
                <c:manualLayout>
                  <c:x val="2.8789524875870915E-3"/>
                  <c:y val="-0.19689384853383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91-41FF-A38A-CDB62B397E21}"/>
                </c:ext>
              </c:extLst>
            </c:dLbl>
            <c:dLbl>
              <c:idx val="28"/>
              <c:layout>
                <c:manualLayout>
                  <c:x val="3.4060924375180317E-3"/>
                  <c:y val="-0.147092524030522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91-41FF-A38A-CDB62B397E21}"/>
                </c:ext>
              </c:extLst>
            </c:dLbl>
            <c:dLbl>
              <c:idx val="29"/>
              <c:layout>
                <c:manualLayout>
                  <c:x val="3.3451407264187987E-3"/>
                  <c:y val="-0.1740779753524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91-41FF-A38A-CDB62B397E21}"/>
                </c:ext>
              </c:extLst>
            </c:dLbl>
            <c:dLbl>
              <c:idx val="30"/>
              <c:layout>
                <c:manualLayout>
                  <c:x val="-2.3457173665462285E-3"/>
                  <c:y val="-0.184039561280005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1-41FF-A38A-CDB62B397E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連PL!$D$6:$L$6</c:f>
              <c:strCache>
                <c:ptCount val="8"/>
                <c:pt idx="0">
                  <c:v>2015/03期</c:v>
                </c:pt>
                <c:pt idx="1">
                  <c:v>2016/03期</c:v>
                </c:pt>
                <c:pt idx="2">
                  <c:v>2017/03期</c:v>
                </c:pt>
                <c:pt idx="3">
                  <c:v>2018/03期</c:v>
                </c:pt>
                <c:pt idx="4">
                  <c:v>2019/03期</c:v>
                </c:pt>
                <c:pt idx="5">
                  <c:v>2020/03期</c:v>
                </c:pt>
                <c:pt idx="6">
                  <c:v>2021/03期</c:v>
                </c:pt>
                <c:pt idx="7">
                  <c:v>2022/03期</c:v>
                </c:pt>
              </c:strCache>
            </c:strRef>
          </c:cat>
          <c:val>
            <c:numRef>
              <c:f>連PL!$D$14:$L$14</c:f>
              <c:numCache>
                <c:formatCode>#,##0;"△ "#,##0</c:formatCode>
                <c:ptCount val="8"/>
                <c:pt idx="0">
                  <c:v>-4123</c:v>
                </c:pt>
                <c:pt idx="1">
                  <c:v>2654</c:v>
                </c:pt>
                <c:pt idx="2">
                  <c:v>3351</c:v>
                </c:pt>
                <c:pt idx="3">
                  <c:v>4362</c:v>
                </c:pt>
                <c:pt idx="4">
                  <c:v>2332</c:v>
                </c:pt>
                <c:pt idx="5">
                  <c:v>3449</c:v>
                </c:pt>
                <c:pt idx="6">
                  <c:v>2989</c:v>
                </c:pt>
                <c:pt idx="7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91-41FF-A38A-CDB62B39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7040"/>
        <c:axId val="1"/>
      </c:barChart>
      <c:catAx>
        <c:axId val="22071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7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連PL!$C$17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11-4871-BAB7-BB760D7A2DFA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11-4871-BAB7-BB760D7A2DFA}"/>
              </c:ext>
            </c:extLst>
          </c:dPt>
          <c:dLbls>
            <c:dLbl>
              <c:idx val="0"/>
              <c:layout>
                <c:manualLayout>
                  <c:x val="5.1805050446269586E-3"/>
                  <c:y val="-0.163716604960803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1-4871-BAB7-BB760D7A2DFA}"/>
                </c:ext>
              </c:extLst>
            </c:dLbl>
            <c:dLbl>
              <c:idx val="1"/>
              <c:layout>
                <c:manualLayout>
                  <c:x val="2.1119013948831871E-3"/>
                  <c:y val="-0.16035111505101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1-4871-BAB7-BB760D7A2DFA}"/>
                </c:ext>
              </c:extLst>
            </c:dLbl>
            <c:dLbl>
              <c:idx val="2"/>
              <c:layout>
                <c:manualLayout>
                  <c:x val="0"/>
                  <c:y val="-0.149746751816780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C-48EC-AABC-CC44E114D2F4}"/>
                </c:ext>
              </c:extLst>
            </c:dLbl>
            <c:dLbl>
              <c:idx val="15"/>
              <c:layout>
                <c:manualLayout>
                  <c:x val="-4.8622521011931545E-17"/>
                  <c:y val="-0.13653380312706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7-4F71-BDC5-D8E454C583A3}"/>
                </c:ext>
              </c:extLst>
            </c:dLbl>
            <c:dLbl>
              <c:idx val="16"/>
              <c:layout>
                <c:manualLayout>
                  <c:x val="2.6091487271159134E-3"/>
                  <c:y val="-0.1598735579765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D-411F-AD03-1708563DC43D}"/>
                </c:ext>
              </c:extLst>
            </c:dLbl>
            <c:dLbl>
              <c:idx val="17"/>
              <c:layout>
                <c:manualLayout>
                  <c:x val="-9.724504202386309E-17"/>
                  <c:y val="-0.19031744022527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D-411F-AD03-1708563DC43D}"/>
                </c:ext>
              </c:extLst>
            </c:dLbl>
            <c:dLbl>
              <c:idx val="18"/>
              <c:layout>
                <c:manualLayout>
                  <c:x val="-2.6521681474605489E-3"/>
                  <c:y val="-0.13212948689715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7-4F71-BDC5-D8E454C583A3}"/>
                </c:ext>
              </c:extLst>
            </c:dLbl>
            <c:dLbl>
              <c:idx val="19"/>
              <c:layout>
                <c:manualLayout>
                  <c:x val="0"/>
                  <c:y val="-0.13785182489154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D-411F-AD03-1708563DC43D}"/>
                </c:ext>
              </c:extLst>
            </c:dLbl>
            <c:dLbl>
              <c:idx val="20"/>
              <c:layout>
                <c:manualLayout>
                  <c:x val="-2.6109676921183596E-3"/>
                  <c:y val="-0.18157175469652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F3-4812-8451-3B4472E737B5}"/>
                </c:ext>
              </c:extLst>
            </c:dLbl>
            <c:dLbl>
              <c:idx val="21"/>
              <c:layout>
                <c:manualLayout>
                  <c:x val="-2.6521681474605489E-3"/>
                  <c:y val="-0.136501551047585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F3-4812-8451-3B4472E737B5}"/>
                </c:ext>
              </c:extLst>
            </c:dLbl>
            <c:dLbl>
              <c:idx val="22"/>
              <c:layout>
                <c:manualLayout>
                  <c:x val="-2.6294054444628537E-3"/>
                  <c:y val="-0.1827787767445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1-4871-BAB7-BB760D7A2DFA}"/>
                </c:ext>
              </c:extLst>
            </c:dLbl>
            <c:dLbl>
              <c:idx val="23"/>
              <c:layout>
                <c:manualLayout>
                  <c:x val="1.5438015631897056E-3"/>
                  <c:y val="-0.17972736952328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1-4871-BAB7-BB760D7A2DFA}"/>
                </c:ext>
              </c:extLst>
            </c:dLbl>
            <c:dLbl>
              <c:idx val="24"/>
              <c:layout>
                <c:manualLayout>
                  <c:x val="3.8904710800790358E-3"/>
                  <c:y val="-0.172672300365015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1-4871-BAB7-BB760D7A2DFA}"/>
                </c:ext>
              </c:extLst>
            </c:dLbl>
            <c:dLbl>
              <c:idx val="25"/>
              <c:layout>
                <c:manualLayout>
                  <c:x val="-9.8349252945464124E-4"/>
                  <c:y val="-0.18541748852563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1-4871-BAB7-BB760D7A2DFA}"/>
                </c:ext>
              </c:extLst>
            </c:dLbl>
            <c:dLbl>
              <c:idx val="26"/>
              <c:layout>
                <c:manualLayout>
                  <c:x val="-4.1607841823184406E-3"/>
                  <c:y val="-0.148666444952402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1-4871-BAB7-BB760D7A2DFA}"/>
                </c:ext>
              </c:extLst>
            </c:dLbl>
            <c:dLbl>
              <c:idx val="27"/>
              <c:layout>
                <c:manualLayout>
                  <c:x val="8.0083978587934707E-6"/>
                  <c:y val="-0.158515269105101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1-4871-BAB7-BB760D7A2DFA}"/>
                </c:ext>
              </c:extLst>
            </c:dLbl>
            <c:dLbl>
              <c:idx val="28"/>
              <c:layout>
                <c:manualLayout>
                  <c:x val="-1.2556324853494718E-3"/>
                  <c:y val="-0.190875942432102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11-4871-BAB7-BB760D7A2DFA}"/>
                </c:ext>
              </c:extLst>
            </c:dLbl>
            <c:dLbl>
              <c:idx val="29"/>
              <c:layout>
                <c:manualLayout>
                  <c:x val="-2.5190626212455631E-3"/>
                  <c:y val="-0.13769510445062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1-4871-BAB7-BB760D7A2DFA}"/>
                </c:ext>
              </c:extLst>
            </c:dLbl>
            <c:dLbl>
              <c:idx val="30"/>
              <c:layout>
                <c:manualLayout>
                  <c:x val="0"/>
                  <c:y val="-0.20494203125271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1-4871-BAB7-BB760D7A2D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連PL!$D$6:$L$6</c:f>
              <c:strCache>
                <c:ptCount val="8"/>
                <c:pt idx="0">
                  <c:v>2015/03期</c:v>
                </c:pt>
                <c:pt idx="1">
                  <c:v>2016/03期</c:v>
                </c:pt>
                <c:pt idx="2">
                  <c:v>2017/03期</c:v>
                </c:pt>
                <c:pt idx="3">
                  <c:v>2018/03期</c:v>
                </c:pt>
                <c:pt idx="4">
                  <c:v>2019/03期</c:v>
                </c:pt>
                <c:pt idx="5">
                  <c:v>2020/03期</c:v>
                </c:pt>
                <c:pt idx="6">
                  <c:v>2021/03期</c:v>
                </c:pt>
                <c:pt idx="7">
                  <c:v>2022/03期</c:v>
                </c:pt>
              </c:strCache>
            </c:strRef>
          </c:cat>
          <c:val>
            <c:numRef>
              <c:f>連PL!$D$17:$L$17</c:f>
              <c:numCache>
                <c:formatCode>#,##0;"△ "#,##0</c:formatCode>
                <c:ptCount val="8"/>
                <c:pt idx="0">
                  <c:v>-4081</c:v>
                </c:pt>
                <c:pt idx="1">
                  <c:v>2569</c:v>
                </c:pt>
                <c:pt idx="2">
                  <c:v>3177</c:v>
                </c:pt>
                <c:pt idx="3">
                  <c:v>4341</c:v>
                </c:pt>
                <c:pt idx="4">
                  <c:v>2345</c:v>
                </c:pt>
                <c:pt idx="5">
                  <c:v>3488</c:v>
                </c:pt>
                <c:pt idx="6">
                  <c:v>3003</c:v>
                </c:pt>
                <c:pt idx="7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11-4871-BAB7-BB760D7A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1424"/>
        <c:axId val="1"/>
      </c:barChart>
      <c:catAx>
        <c:axId val="17206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1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458089-FFDC-454D-99F7-1D18CA2E5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7DC3A4-DBC6-441D-988A-2F122C6DA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A6A577D-7ED6-417C-A1C3-2030E6AC8938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04958FA-7F4A-4D5A-871C-B89EDC7E3F65}"/>
            </a:ext>
          </a:extLst>
        </xdr:cNvPr>
        <xdr:cNvSpPr txBox="1">
          <a:spLocks noChangeArrowheads="1"/>
        </xdr:cNvSpPr>
      </xdr:nvSpPr>
      <xdr:spPr bwMode="auto">
        <a:xfrm>
          <a:off x="7873365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24</xdr:row>
      <xdr:rowOff>0</xdr:rowOff>
    </xdr:from>
    <xdr:to>
      <xdr:col>9</xdr:col>
      <xdr:colOff>7620</xdr:colOff>
      <xdr:row>39</xdr:row>
      <xdr:rowOff>22860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952493-4B96-4F50-84BD-C014FA857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72390</xdr:colOff>
      <xdr:row>23</xdr:row>
      <xdr:rowOff>0</xdr:rowOff>
    </xdr:from>
    <xdr:ext cx="859338" cy="168508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888C63F0-38E7-4C75-A27A-FA46196169A9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9</xdr:col>
      <xdr:colOff>390525</xdr:colOff>
      <xdr:row>5</xdr:row>
      <xdr:rowOff>0</xdr:rowOff>
    </xdr:from>
    <xdr:to>
      <xdr:col>17</xdr:col>
      <xdr:colOff>864870</xdr:colOff>
      <xdr:row>20</xdr:row>
      <xdr:rowOff>22860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1268C3-21F5-4B45-B557-4293190B3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81915</xdr:colOff>
      <xdr:row>23</xdr:row>
      <xdr:rowOff>9525</xdr:rowOff>
    </xdr:from>
    <xdr:ext cx="859338" cy="168508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9A1F3DDE-1FF0-449E-9E6E-731042C12AEF}"/>
            </a:ext>
          </a:extLst>
        </xdr:cNvPr>
        <xdr:cNvSpPr txBox="1">
          <a:spLocks noChangeArrowheads="1"/>
        </xdr:cNvSpPr>
      </xdr:nvSpPr>
      <xdr:spPr bwMode="auto">
        <a:xfrm>
          <a:off x="281940" y="856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7A7639-FC04-47DA-8913-5592AAF87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196215</xdr:colOff>
      <xdr:row>42</xdr:row>
      <xdr:rowOff>9525</xdr:rowOff>
    </xdr:from>
    <xdr:ext cx="859338" cy="168508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760CA0F9-130F-492E-9F72-4ACC7EB254DF}"/>
            </a:ext>
          </a:extLst>
        </xdr:cNvPr>
        <xdr:cNvSpPr txBox="1">
          <a:spLocks noChangeArrowheads="1"/>
        </xdr:cNvSpPr>
      </xdr:nvSpPr>
      <xdr:spPr bwMode="auto">
        <a:xfrm>
          <a:off x="196215" y="8181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43</xdr:row>
      <xdr:rowOff>0</xdr:rowOff>
    </xdr:from>
    <xdr:to>
      <xdr:col>8</xdr:col>
      <xdr:colOff>893445</xdr:colOff>
      <xdr:row>58</xdr:row>
      <xdr:rowOff>22860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2D1723-0A92-4CDE-BDA6-F914FD7B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14305" name="グラフ 1">
          <a:extLst>
            <a:ext uri="{FF2B5EF4-FFF2-40B4-BE49-F238E27FC236}">
              <a16:creationId xmlns:a16="http://schemas.microsoft.com/office/drawing/2014/main" id="{1D7F7489-A3AF-4F40-BECD-6C8633558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5</xdr:row>
      <xdr:rowOff>0</xdr:rowOff>
    </xdr:from>
    <xdr:to>
      <xdr:col>18</xdr:col>
      <xdr:colOff>0</xdr:colOff>
      <xdr:row>20</xdr:row>
      <xdr:rowOff>22860</xdr:rowOff>
    </xdr:to>
    <xdr:graphicFrame macro="">
      <xdr:nvGraphicFramePr>
        <xdr:cNvPr id="4214306" name="グラフ 2">
          <a:extLst>
            <a:ext uri="{FF2B5EF4-FFF2-40B4-BE49-F238E27FC236}">
              <a16:creationId xmlns:a16="http://schemas.microsoft.com/office/drawing/2014/main" id="{4FC9784C-871E-45BE-A9F6-75976904C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164465</xdr:colOff>
      <xdr:row>24</xdr:row>
      <xdr:rowOff>164465</xdr:rowOff>
    </xdr:from>
    <xdr:to>
      <xdr:col>9</xdr:col>
      <xdr:colOff>0</xdr:colOff>
      <xdr:row>40</xdr:row>
      <xdr:rowOff>0</xdr:rowOff>
    </xdr:to>
    <xdr:graphicFrame macro="">
      <xdr:nvGraphicFramePr>
        <xdr:cNvPr id="4214307" name="グラフ 3">
          <a:extLst>
            <a:ext uri="{FF2B5EF4-FFF2-40B4-BE49-F238E27FC236}">
              <a16:creationId xmlns:a16="http://schemas.microsoft.com/office/drawing/2014/main" id="{0A0C4A28-9667-4CB8-BCD2-41EE21820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25</xdr:row>
      <xdr:rowOff>0</xdr:rowOff>
    </xdr:from>
    <xdr:to>
      <xdr:col>17</xdr:col>
      <xdr:colOff>601980</xdr:colOff>
      <xdr:row>40</xdr:row>
      <xdr:rowOff>22860</xdr:rowOff>
    </xdr:to>
    <xdr:graphicFrame macro="">
      <xdr:nvGraphicFramePr>
        <xdr:cNvPr id="4214308" name="グラフ 4">
          <a:extLst>
            <a:ext uri="{FF2B5EF4-FFF2-40B4-BE49-F238E27FC236}">
              <a16:creationId xmlns:a16="http://schemas.microsoft.com/office/drawing/2014/main" id="{B23DC782-8AE5-483B-8904-9DDBE8D7D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85725</xdr:colOff>
      <xdr:row>4</xdr:row>
      <xdr:rowOff>152400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336C55E4-61C7-4AB9-A7F1-486ECE689B47}"/>
            </a:ext>
          </a:extLst>
        </xdr:cNvPr>
        <xdr:cNvSpPr txBox="1">
          <a:spLocks noChangeArrowheads="1"/>
        </xdr:cNvSpPr>
      </xdr:nvSpPr>
      <xdr:spPr bwMode="auto">
        <a:xfrm>
          <a:off x="265019" y="10668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89535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D4E33926-9674-467C-852E-75BFDD52201C}"/>
            </a:ext>
          </a:extLst>
        </xdr:cNvPr>
        <xdr:cNvSpPr txBox="1">
          <a:spLocks noChangeArrowheads="1"/>
        </xdr:cNvSpPr>
      </xdr:nvSpPr>
      <xdr:spPr bwMode="auto">
        <a:xfrm>
          <a:off x="5387676" y="9525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97155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4690BA48-EBCC-41C6-9B0A-78741145F603}"/>
            </a:ext>
          </a:extLst>
        </xdr:cNvPr>
        <xdr:cNvSpPr txBox="1">
          <a:spLocks noChangeArrowheads="1"/>
        </xdr:cNvSpPr>
      </xdr:nvSpPr>
      <xdr:spPr bwMode="auto">
        <a:xfrm>
          <a:off x="276449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106680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AB12F34B-8EAE-41E0-9D75-E7B3BC383F0D}"/>
            </a:ext>
          </a:extLst>
        </xdr:cNvPr>
        <xdr:cNvSpPr txBox="1">
          <a:spLocks noChangeArrowheads="1"/>
        </xdr:cNvSpPr>
      </xdr:nvSpPr>
      <xdr:spPr bwMode="auto">
        <a:xfrm>
          <a:off x="5404821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0</xdr:rowOff>
    </xdr:from>
    <xdr:to>
      <xdr:col>9</xdr:col>
      <xdr:colOff>247650</xdr:colOff>
      <xdr:row>22</xdr:row>
      <xdr:rowOff>0</xdr:rowOff>
    </xdr:to>
    <xdr:graphicFrame macro="">
      <xdr:nvGraphicFramePr>
        <xdr:cNvPr id="4117078" name="グラフ 1">
          <a:extLst>
            <a:ext uri="{FF2B5EF4-FFF2-40B4-BE49-F238E27FC236}">
              <a16:creationId xmlns:a16="http://schemas.microsoft.com/office/drawing/2014/main" id="{CAC87006-8F96-45D1-A929-41930565E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21</xdr:row>
      <xdr:rowOff>152400</xdr:rowOff>
    </xdr:to>
    <xdr:graphicFrame macro="">
      <xdr:nvGraphicFramePr>
        <xdr:cNvPr id="4117079" name="グラフ 5">
          <a:extLst>
            <a:ext uri="{FF2B5EF4-FFF2-40B4-BE49-F238E27FC236}">
              <a16:creationId xmlns:a16="http://schemas.microsoft.com/office/drawing/2014/main" id="{FDA1C171-B9F1-4B68-BED2-237952EF8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117080" name="グラフ 6">
          <a:extLst>
            <a:ext uri="{FF2B5EF4-FFF2-40B4-BE49-F238E27FC236}">
              <a16:creationId xmlns:a16="http://schemas.microsoft.com/office/drawing/2014/main" id="{587A21D5-0A51-4249-B874-545AB085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117081" name="グラフ 7">
          <a:extLst>
            <a:ext uri="{FF2B5EF4-FFF2-40B4-BE49-F238E27FC236}">
              <a16:creationId xmlns:a16="http://schemas.microsoft.com/office/drawing/2014/main" id="{DAA4BAC7-A898-4D53-94CC-E84C4ABF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158115</xdr:colOff>
      <xdr:row>4</xdr:row>
      <xdr:rowOff>104775</xdr:rowOff>
    </xdr:from>
    <xdr:ext cx="859338" cy="168508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DE1AE52D-4A98-454C-91B4-268426FAA766}"/>
            </a:ext>
          </a:extLst>
        </xdr:cNvPr>
        <xdr:cNvSpPr txBox="1">
          <a:spLocks noChangeArrowheads="1"/>
        </xdr:cNvSpPr>
      </xdr:nvSpPr>
      <xdr:spPr bwMode="auto">
        <a:xfrm>
          <a:off x="358140" y="103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4</xdr:row>
      <xdr:rowOff>114300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E18C6331-0B75-4450-BAC3-7C22920686A3}"/>
            </a:ext>
          </a:extLst>
        </xdr:cNvPr>
        <xdr:cNvSpPr txBox="1">
          <a:spLocks noChangeArrowheads="1"/>
        </xdr:cNvSpPr>
      </xdr:nvSpPr>
      <xdr:spPr bwMode="auto">
        <a:xfrm>
          <a:off x="6071235" y="104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184785</xdr:colOff>
      <xdr:row>24</xdr:row>
      <xdr:rowOff>104775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03297242-F766-42C0-8B66-033CF8C5CDD6}"/>
            </a:ext>
          </a:extLst>
        </xdr:cNvPr>
        <xdr:cNvSpPr txBox="1">
          <a:spLocks noChangeArrowheads="1"/>
        </xdr:cNvSpPr>
      </xdr:nvSpPr>
      <xdr:spPr bwMode="auto">
        <a:xfrm>
          <a:off x="384810" y="484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24</xdr:row>
      <xdr:rowOff>114300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2694D313-1F9B-4ECD-86D0-624BC636C7FB}"/>
            </a:ext>
          </a:extLst>
        </xdr:cNvPr>
        <xdr:cNvSpPr txBox="1">
          <a:spLocks noChangeArrowheads="1"/>
        </xdr:cNvSpPr>
      </xdr:nvSpPr>
      <xdr:spPr bwMode="auto">
        <a:xfrm>
          <a:off x="6071235" y="485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127000</xdr:rowOff>
    </xdr:to>
    <xdr:graphicFrame macro="">
      <xdr:nvGraphicFramePr>
        <xdr:cNvPr id="4223524" name="グラフ 1">
          <a:extLst>
            <a:ext uri="{FF2B5EF4-FFF2-40B4-BE49-F238E27FC236}">
              <a16:creationId xmlns:a16="http://schemas.microsoft.com/office/drawing/2014/main" id="{C23647DF-C8CA-4386-9451-D45A2086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387350</xdr:colOff>
      <xdr:row>5</xdr:row>
      <xdr:rowOff>19050</xdr:rowOff>
    </xdr:from>
    <xdr:to>
      <xdr:col>18</xdr:col>
      <xdr:colOff>6350</xdr:colOff>
      <xdr:row>20</xdr:row>
      <xdr:rowOff>146050</xdr:rowOff>
    </xdr:to>
    <xdr:graphicFrame macro="">
      <xdr:nvGraphicFramePr>
        <xdr:cNvPr id="4223525" name="グラフ 2">
          <a:extLst>
            <a:ext uri="{FF2B5EF4-FFF2-40B4-BE49-F238E27FC236}">
              <a16:creationId xmlns:a16="http://schemas.microsoft.com/office/drawing/2014/main" id="{4DEB8BB9-4909-4F8E-B0B2-D67CB0ED3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223526" name="グラフ 3">
          <a:extLst>
            <a:ext uri="{FF2B5EF4-FFF2-40B4-BE49-F238E27FC236}">
              <a16:creationId xmlns:a16="http://schemas.microsoft.com/office/drawing/2014/main" id="{DFD46D7D-511D-46F5-B7E7-CFF58DA51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120650</xdr:rowOff>
    </xdr:to>
    <xdr:graphicFrame macro="">
      <xdr:nvGraphicFramePr>
        <xdr:cNvPr id="4223527" name="グラフ 4">
          <a:extLst>
            <a:ext uri="{FF2B5EF4-FFF2-40B4-BE49-F238E27FC236}">
              <a16:creationId xmlns:a16="http://schemas.microsoft.com/office/drawing/2014/main" id="{1C1D387C-35A2-4BB7-B45E-6395D05B6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A1B5CB8C-CF9B-4140-9E92-409AC537E18D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8FB24EF-7952-4BA1-9345-56545C00BF65}"/>
            </a:ext>
          </a:extLst>
        </xdr:cNvPr>
        <xdr:cNvSpPr txBox="1">
          <a:spLocks noChangeArrowheads="1"/>
        </xdr:cNvSpPr>
      </xdr:nvSpPr>
      <xdr:spPr bwMode="auto">
        <a:xfrm>
          <a:off x="5968365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274320</xdr:colOff>
      <xdr:row>24</xdr:row>
      <xdr:rowOff>45720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FAFF52BF-71B2-4A2B-AB9F-D1284304B391}"/>
            </a:ext>
          </a:extLst>
        </xdr:cNvPr>
        <xdr:cNvSpPr txBox="1">
          <a:spLocks noChangeArrowheads="1"/>
        </xdr:cNvSpPr>
      </xdr:nvSpPr>
      <xdr:spPr bwMode="auto">
        <a:xfrm>
          <a:off x="474345" y="478917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144780</xdr:colOff>
      <xdr:row>24</xdr:row>
      <xdr:rowOff>19050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A981FD74-3DA7-4215-8ED3-A500094061D6}"/>
            </a:ext>
          </a:extLst>
        </xdr:cNvPr>
        <xdr:cNvSpPr txBox="1">
          <a:spLocks noChangeArrowheads="1"/>
        </xdr:cNvSpPr>
      </xdr:nvSpPr>
      <xdr:spPr bwMode="auto">
        <a:xfrm>
          <a:off x="6031230" y="476250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95250</xdr:rowOff>
    </xdr:to>
    <xdr:graphicFrame macro="">
      <xdr:nvGraphicFramePr>
        <xdr:cNvPr id="4589055" name="グラフ 1">
          <a:extLst>
            <a:ext uri="{FF2B5EF4-FFF2-40B4-BE49-F238E27FC236}">
              <a16:creationId xmlns:a16="http://schemas.microsoft.com/office/drawing/2014/main" id="{4BE2E25C-5C9B-4788-825B-EE6CDB3B8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589056" name="グラフ 3">
          <a:extLst>
            <a:ext uri="{FF2B5EF4-FFF2-40B4-BE49-F238E27FC236}">
              <a16:creationId xmlns:a16="http://schemas.microsoft.com/office/drawing/2014/main" id="{15AADA1E-F9EA-4B94-BCDF-232435E50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107950</xdr:rowOff>
    </xdr:to>
    <xdr:graphicFrame macro="">
      <xdr:nvGraphicFramePr>
        <xdr:cNvPr id="4589057" name="グラフ 4">
          <a:extLst>
            <a:ext uri="{FF2B5EF4-FFF2-40B4-BE49-F238E27FC236}">
              <a16:creationId xmlns:a16="http://schemas.microsoft.com/office/drawing/2014/main" id="{AF4A228F-1CBA-4153-B053-356C0636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7620</xdr:colOff>
      <xdr:row>20</xdr:row>
      <xdr:rowOff>7620</xdr:rowOff>
    </xdr:to>
    <xdr:graphicFrame macro="">
      <xdr:nvGraphicFramePr>
        <xdr:cNvPr id="4589058" name="グラフ 6">
          <a:extLst>
            <a:ext uri="{FF2B5EF4-FFF2-40B4-BE49-F238E27FC236}">
              <a16:creationId xmlns:a16="http://schemas.microsoft.com/office/drawing/2014/main" id="{84CE9DAA-89D5-40DE-BC10-11FF123D6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91440</xdr:colOff>
      <xdr:row>4</xdr:row>
      <xdr:rowOff>47625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3F713901-E154-4CA1-A874-06A5422ECCA2}"/>
            </a:ext>
          </a:extLst>
        </xdr:cNvPr>
        <xdr:cNvSpPr txBox="1">
          <a:spLocks noChangeArrowheads="1"/>
        </xdr:cNvSpPr>
      </xdr:nvSpPr>
      <xdr:spPr bwMode="auto">
        <a:xfrm>
          <a:off x="5977890" y="9810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100965</xdr:colOff>
      <xdr:row>4</xdr:row>
      <xdr:rowOff>9525</xdr:rowOff>
    </xdr:from>
    <xdr:ext cx="859338" cy="168508"/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FF351717-82DE-4DE7-A781-65624D882422}"/>
            </a:ext>
          </a:extLst>
        </xdr:cNvPr>
        <xdr:cNvSpPr txBox="1">
          <a:spLocks noChangeArrowheads="1"/>
        </xdr:cNvSpPr>
      </xdr:nvSpPr>
      <xdr:spPr bwMode="auto">
        <a:xfrm>
          <a:off x="300990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180975</xdr:colOff>
      <xdr:row>24</xdr:row>
      <xdr:rowOff>66675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4AE3FF91-DDD8-4EF7-9643-18C477C9EC65}"/>
            </a:ext>
          </a:extLst>
        </xdr:cNvPr>
        <xdr:cNvSpPr txBox="1">
          <a:spLocks noChangeArrowheads="1"/>
        </xdr:cNvSpPr>
      </xdr:nvSpPr>
      <xdr:spPr bwMode="auto">
        <a:xfrm>
          <a:off x="381000" y="481012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127635</xdr:colOff>
      <xdr:row>24</xdr:row>
      <xdr:rowOff>51435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09747E88-BEF2-4AA2-A8A7-58308276F196}"/>
            </a:ext>
          </a:extLst>
        </xdr:cNvPr>
        <xdr:cNvSpPr txBox="1">
          <a:spLocks noChangeArrowheads="1"/>
        </xdr:cNvSpPr>
      </xdr:nvSpPr>
      <xdr:spPr bwMode="auto">
        <a:xfrm>
          <a:off x="6261735" y="4794885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37"/>
  <sheetViews>
    <sheetView tabSelected="1" zoomScale="85" zoomScaleNormal="85" zoomScaleSheetLayoutView="85" workbookViewId="0">
      <selection activeCell="Q20" sqref="Q20"/>
    </sheetView>
  </sheetViews>
  <sheetFormatPr defaultColWidth="9" defaultRowHeight="13.2"/>
  <cols>
    <col min="1" max="1" width="2.109375" style="23" customWidth="1"/>
    <col min="2" max="13" width="9" style="23"/>
    <col min="14" max="14" width="34.44140625" style="23" customWidth="1"/>
    <col min="15" max="15" width="10.44140625" style="23" customWidth="1"/>
    <col min="16" max="16384" width="9" style="23"/>
  </cols>
  <sheetData>
    <row r="1" spans="1:14" ht="13.8" thickTop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>
      <c r="A2" s="38"/>
      <c r="N2" s="39"/>
    </row>
    <row r="3" spans="1:14">
      <c r="A3" s="38"/>
      <c r="N3" s="39"/>
    </row>
    <row r="4" spans="1:14">
      <c r="A4" s="38"/>
      <c r="N4" s="39"/>
    </row>
    <row r="5" spans="1:14">
      <c r="A5" s="38"/>
      <c r="N5" s="39"/>
    </row>
    <row r="6" spans="1:14">
      <c r="A6" s="38"/>
      <c r="N6" s="39"/>
    </row>
    <row r="7" spans="1:14">
      <c r="A7" s="38"/>
      <c r="N7" s="39"/>
    </row>
    <row r="8" spans="1:14">
      <c r="A8" s="38"/>
      <c r="N8" s="39"/>
    </row>
    <row r="9" spans="1:14">
      <c r="A9" s="38"/>
      <c r="N9" s="39"/>
    </row>
    <row r="10" spans="1:14">
      <c r="A10" s="38"/>
      <c r="N10" s="39"/>
    </row>
    <row r="11" spans="1:14">
      <c r="A11" s="38"/>
      <c r="N11" s="39"/>
    </row>
    <row r="12" spans="1:14">
      <c r="A12" s="38"/>
      <c r="N12" s="39"/>
    </row>
    <row r="13" spans="1:14">
      <c r="A13" s="38"/>
      <c r="N13" s="39"/>
    </row>
    <row r="14" spans="1:14">
      <c r="A14" s="38"/>
      <c r="N14" s="39"/>
    </row>
    <row r="15" spans="1:14">
      <c r="A15" s="38"/>
      <c r="N15" s="39"/>
    </row>
    <row r="16" spans="1:14">
      <c r="A16" s="38"/>
      <c r="N16" s="39"/>
    </row>
    <row r="17" spans="1:14">
      <c r="A17" s="38"/>
      <c r="N17" s="39"/>
    </row>
    <row r="18" spans="1:14">
      <c r="A18" s="38"/>
      <c r="N18" s="39"/>
    </row>
    <row r="19" spans="1:14">
      <c r="A19" s="38"/>
      <c r="N19" s="39"/>
    </row>
    <row r="20" spans="1:14">
      <c r="A20" s="38"/>
      <c r="N20" s="39"/>
    </row>
    <row r="21" spans="1:14">
      <c r="A21" s="38"/>
      <c r="N21" s="39"/>
    </row>
    <row r="22" spans="1:14">
      <c r="A22" s="38"/>
      <c r="N22" s="39"/>
    </row>
    <row r="23" spans="1:14">
      <c r="A23" s="38"/>
      <c r="N23" s="39"/>
    </row>
    <row r="24" spans="1:14">
      <c r="A24" s="38"/>
      <c r="N24" s="39"/>
    </row>
    <row r="25" spans="1:14">
      <c r="A25" s="38"/>
      <c r="N25" s="39"/>
    </row>
    <row r="26" spans="1:14">
      <c r="A26" s="38"/>
      <c r="N26" s="39"/>
    </row>
    <row r="27" spans="1:14">
      <c r="A27" s="38"/>
      <c r="N27" s="39"/>
    </row>
    <row r="28" spans="1:14">
      <c r="A28" s="38"/>
      <c r="N28" s="39"/>
    </row>
    <row r="29" spans="1:14">
      <c r="A29" s="38"/>
      <c r="N29" s="39"/>
    </row>
    <row r="30" spans="1:14">
      <c r="A30" s="4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41"/>
    </row>
    <row r="31" spans="1:14" ht="49.5" customHeight="1">
      <c r="A31" s="40"/>
      <c r="B31" s="31"/>
      <c r="C31" s="30"/>
      <c r="D31" s="30"/>
      <c r="E31" s="30"/>
      <c r="F31" s="30"/>
      <c r="G31" s="32" t="s">
        <v>0</v>
      </c>
      <c r="H31" s="30"/>
      <c r="I31" s="30"/>
      <c r="J31" s="30"/>
      <c r="K31" s="30"/>
      <c r="L31" s="30"/>
      <c r="M31" s="30"/>
      <c r="N31" s="41"/>
    </row>
    <row r="32" spans="1:14" s="24" customFormat="1" ht="18" customHeight="1">
      <c r="A32" s="42"/>
      <c r="B32" s="33"/>
      <c r="C32" s="33"/>
      <c r="D32" s="33"/>
      <c r="E32" s="33"/>
      <c r="F32" s="34" t="s">
        <v>1</v>
      </c>
      <c r="G32" s="33"/>
      <c r="H32" s="33"/>
      <c r="I32" s="33"/>
      <c r="J32" s="33"/>
      <c r="K32" s="33"/>
      <c r="L32" s="33"/>
      <c r="M32" s="33"/>
      <c r="N32" s="43"/>
    </row>
    <row r="33" spans="1:14">
      <c r="A33" s="38"/>
      <c r="N33" s="39"/>
    </row>
    <row r="34" spans="1:14">
      <c r="A34" s="38"/>
      <c r="N34" s="39"/>
    </row>
    <row r="35" spans="1:14" ht="26.4">
      <c r="A35" s="38"/>
      <c r="N35" s="101" t="s">
        <v>2</v>
      </c>
    </row>
    <row r="36" spans="1:14" ht="13.8" thickBot="1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</row>
    <row r="37" spans="1:14" ht="13.8" thickTop="1"/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  <pageSetUpPr fitToPage="1"/>
  </sheetPr>
  <dimension ref="A1:O24"/>
  <sheetViews>
    <sheetView showGridLines="0" view="pageBreakPreview" zoomScale="110" zoomScaleNormal="120" zoomScaleSheetLayoutView="110" workbookViewId="0">
      <pane xSplit="2" topLeftCell="C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2.109375" style="4" customWidth="1"/>
    <col min="3" max="3" width="29.44140625" style="4" customWidth="1"/>
    <col min="4" max="4" width="10.44140625" style="4" hidden="1" customWidth="1"/>
    <col min="5" max="15" width="10.44140625" style="4" customWidth="1"/>
    <col min="16" max="16384" width="9" style="4"/>
  </cols>
  <sheetData>
    <row r="1" spans="1:15" ht="13.5" customHeight="1"/>
    <row r="2" spans="1:15" ht="22.5" customHeight="1">
      <c r="A2" s="108"/>
      <c r="B2" s="134" t="s">
        <v>641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22.5" customHeight="1">
      <c r="B3" s="135" t="s">
        <v>3</v>
      </c>
    </row>
    <row r="4" spans="1:15" s="7" customFormat="1" ht="9.6">
      <c r="D4" s="136"/>
      <c r="E4" s="136"/>
      <c r="F4" s="136"/>
      <c r="G4" s="136"/>
      <c r="I4" s="136"/>
      <c r="J4" s="136"/>
      <c r="M4" s="136"/>
      <c r="N4" s="136"/>
      <c r="O4" s="136" t="s">
        <v>4</v>
      </c>
    </row>
    <row r="5" spans="1:15" s="7" customFormat="1" ht="9.6">
      <c r="A5" s="191"/>
      <c r="B5" s="191"/>
      <c r="C5" s="191"/>
      <c r="D5" s="137" t="s">
        <v>648</v>
      </c>
      <c r="E5" s="137" t="s">
        <v>649</v>
      </c>
      <c r="F5" s="137" t="s">
        <v>650</v>
      </c>
      <c r="G5" s="137" t="s">
        <v>651</v>
      </c>
      <c r="H5" s="137" t="s">
        <v>652</v>
      </c>
      <c r="I5" s="137" t="s">
        <v>653</v>
      </c>
      <c r="J5" s="137" t="s">
        <v>654</v>
      </c>
      <c r="K5" s="137" t="s">
        <v>655</v>
      </c>
      <c r="L5" s="137" t="s">
        <v>656</v>
      </c>
      <c r="M5" s="137" t="s">
        <v>657</v>
      </c>
      <c r="N5" s="137" t="s">
        <v>658</v>
      </c>
      <c r="O5" s="138" t="s">
        <v>659</v>
      </c>
    </row>
    <row r="6" spans="1:15" s="7" customFormat="1" ht="9.6">
      <c r="A6" s="191"/>
      <c r="B6" s="191"/>
      <c r="C6" s="191"/>
      <c r="D6" s="137" t="s">
        <v>5</v>
      </c>
      <c r="E6" s="137" t="s">
        <v>6</v>
      </c>
      <c r="F6" s="137" t="s">
        <v>7</v>
      </c>
      <c r="G6" s="137" t="s">
        <v>8</v>
      </c>
      <c r="H6" s="137" t="s">
        <v>9</v>
      </c>
      <c r="I6" s="137" t="s">
        <v>10</v>
      </c>
      <c r="J6" s="137" t="s">
        <v>11</v>
      </c>
      <c r="K6" s="137" t="s">
        <v>12</v>
      </c>
      <c r="L6" s="137" t="s">
        <v>13</v>
      </c>
      <c r="M6" s="137" t="s">
        <v>14</v>
      </c>
      <c r="N6" s="137" t="s">
        <v>15</v>
      </c>
      <c r="O6" s="138" t="s">
        <v>16</v>
      </c>
    </row>
    <row r="7" spans="1:15" s="7" customFormat="1" ht="15" customHeight="1">
      <c r="A7" s="139" t="s">
        <v>483</v>
      </c>
      <c r="B7" s="139"/>
      <c r="C7" s="140" t="s">
        <v>484</v>
      </c>
      <c r="D7" s="141"/>
      <c r="E7" s="141"/>
      <c r="F7" s="141"/>
      <c r="G7" s="141"/>
      <c r="H7" s="142"/>
      <c r="I7" s="141"/>
      <c r="J7" s="141"/>
      <c r="K7" s="141"/>
      <c r="L7" s="141"/>
      <c r="M7" s="141"/>
      <c r="N7" s="141"/>
      <c r="O7" s="142"/>
    </row>
    <row r="8" spans="1:15" s="7" customFormat="1" ht="15" customHeight="1">
      <c r="A8" s="7" t="s">
        <v>485</v>
      </c>
      <c r="C8" s="7" t="s">
        <v>486</v>
      </c>
      <c r="D8" s="54">
        <v>26595</v>
      </c>
      <c r="E8" s="54">
        <v>25638</v>
      </c>
      <c r="F8" s="54">
        <v>23312</v>
      </c>
      <c r="G8" s="54">
        <v>22283</v>
      </c>
      <c r="H8" s="54">
        <v>20945</v>
      </c>
      <c r="I8" s="54">
        <v>20640</v>
      </c>
      <c r="J8" s="54">
        <v>19577</v>
      </c>
      <c r="K8" s="54">
        <v>20471</v>
      </c>
      <c r="L8" s="54">
        <v>20833</v>
      </c>
      <c r="M8" s="54">
        <v>21299</v>
      </c>
      <c r="N8" s="54">
        <v>22696</v>
      </c>
      <c r="O8" s="223">
        <v>21179</v>
      </c>
    </row>
    <row r="9" spans="1:15" s="7" customFormat="1" ht="15" customHeight="1">
      <c r="A9" s="207" t="s">
        <v>89</v>
      </c>
      <c r="B9" s="207"/>
      <c r="C9" s="207" t="s">
        <v>90</v>
      </c>
      <c r="D9" s="233">
        <v>7540</v>
      </c>
      <c r="E9" s="233">
        <v>12355</v>
      </c>
      <c r="F9" s="233">
        <v>16774</v>
      </c>
      <c r="G9" s="233">
        <v>8623</v>
      </c>
      <c r="H9" s="233">
        <v>8242</v>
      </c>
      <c r="I9" s="233">
        <v>6822</v>
      </c>
      <c r="J9" s="233">
        <v>6162</v>
      </c>
      <c r="K9" s="233">
        <v>6101</v>
      </c>
      <c r="L9" s="233">
        <v>5755</v>
      </c>
      <c r="M9" s="233">
        <v>6219</v>
      </c>
      <c r="N9" s="233">
        <v>8063</v>
      </c>
      <c r="O9" s="234">
        <v>6524</v>
      </c>
    </row>
    <row r="10" spans="1:15" s="7" customFormat="1" ht="15" customHeight="1">
      <c r="A10" s="207" t="s">
        <v>487</v>
      </c>
      <c r="B10" s="207"/>
      <c r="C10" s="207" t="s">
        <v>488</v>
      </c>
      <c r="D10" s="233">
        <v>16582</v>
      </c>
      <c r="E10" s="233">
        <v>11299</v>
      </c>
      <c r="F10" s="233">
        <v>4971</v>
      </c>
      <c r="G10" s="233">
        <v>7446</v>
      </c>
      <c r="H10" s="233">
        <v>11527</v>
      </c>
      <c r="I10" s="233">
        <v>13084</v>
      </c>
      <c r="J10" s="233">
        <v>12822</v>
      </c>
      <c r="K10" s="233">
        <v>14037</v>
      </c>
      <c r="L10" s="233">
        <v>14748</v>
      </c>
      <c r="M10" s="233">
        <v>14742</v>
      </c>
      <c r="N10" s="233">
        <v>14220</v>
      </c>
      <c r="O10" s="234">
        <v>14235</v>
      </c>
    </row>
    <row r="11" spans="1:15" s="7" customFormat="1" ht="15" customHeight="1">
      <c r="A11" s="207" t="s">
        <v>20</v>
      </c>
      <c r="B11" s="207"/>
      <c r="C11" s="207" t="s">
        <v>21</v>
      </c>
      <c r="D11" s="233">
        <v>16149</v>
      </c>
      <c r="E11" s="233">
        <v>15492</v>
      </c>
      <c r="F11" s="233">
        <v>13130</v>
      </c>
      <c r="G11" s="233">
        <v>13528</v>
      </c>
      <c r="H11" s="233">
        <v>11931</v>
      </c>
      <c r="I11" s="233">
        <v>12708</v>
      </c>
      <c r="J11" s="233">
        <v>13168</v>
      </c>
      <c r="K11" s="233">
        <v>15150</v>
      </c>
      <c r="L11" s="233">
        <v>16365</v>
      </c>
      <c r="M11" s="233">
        <v>17439</v>
      </c>
      <c r="N11" s="233">
        <v>18059</v>
      </c>
      <c r="O11" s="234">
        <v>16701</v>
      </c>
    </row>
    <row r="12" spans="1:15" s="7" customFormat="1" ht="15" customHeight="1">
      <c r="A12" s="149" t="s">
        <v>51</v>
      </c>
      <c r="B12" s="149"/>
      <c r="C12" s="149" t="s">
        <v>489</v>
      </c>
      <c r="D12" s="179">
        <v>10446</v>
      </c>
      <c r="E12" s="179">
        <v>10146</v>
      </c>
      <c r="F12" s="179">
        <v>10182</v>
      </c>
      <c r="G12" s="179">
        <v>8755</v>
      </c>
      <c r="H12" s="179">
        <v>9014</v>
      </c>
      <c r="I12" s="179">
        <v>7932</v>
      </c>
      <c r="J12" s="179">
        <v>6409</v>
      </c>
      <c r="K12" s="179">
        <v>5320</v>
      </c>
      <c r="L12" s="179">
        <v>4468</v>
      </c>
      <c r="M12" s="179">
        <v>3860</v>
      </c>
      <c r="N12" s="179">
        <v>4636</v>
      </c>
      <c r="O12" s="182">
        <v>4477</v>
      </c>
    </row>
    <row r="13" spans="1:15" s="7" customFormat="1" ht="10.5" customHeight="1">
      <c r="B13" s="158" t="s">
        <v>490</v>
      </c>
      <c r="D13" s="159"/>
      <c r="E13" s="159"/>
      <c r="F13" s="160"/>
      <c r="G13" s="160"/>
      <c r="H13" s="159"/>
      <c r="I13" s="159"/>
      <c r="J13" s="160"/>
      <c r="K13" s="159"/>
      <c r="L13" s="159"/>
      <c r="M13" s="159"/>
      <c r="N13" s="159"/>
      <c r="O13" s="160"/>
    </row>
    <row r="14" spans="1:15" s="7" customFormat="1" ht="9.75" customHeight="1">
      <c r="C14" s="15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 t="s">
        <v>473</v>
      </c>
    </row>
    <row r="15" spans="1:15" s="7" customFormat="1" ht="15" customHeight="1">
      <c r="A15" s="139" t="s">
        <v>491</v>
      </c>
      <c r="B15" s="139"/>
      <c r="C15" s="140" t="s">
        <v>492</v>
      </c>
      <c r="D15" s="141"/>
      <c r="E15" s="141"/>
      <c r="F15" s="142"/>
      <c r="G15" s="142"/>
      <c r="H15" s="141"/>
      <c r="I15" s="141"/>
      <c r="J15" s="142"/>
      <c r="K15" s="141"/>
      <c r="L15" s="141"/>
      <c r="M15" s="141"/>
      <c r="N15" s="141"/>
      <c r="O15" s="142"/>
    </row>
    <row r="16" spans="1:15" s="7" customFormat="1" ht="15" customHeight="1">
      <c r="A16" s="207" t="s">
        <v>493</v>
      </c>
      <c r="B16" s="207"/>
      <c r="C16" s="207" t="s">
        <v>494</v>
      </c>
      <c r="D16" s="226">
        <v>2.1416273912224142</v>
      </c>
      <c r="E16" s="226">
        <v>1.2539028439350486</v>
      </c>
      <c r="F16" s="226">
        <v>0.78277170795213902</v>
      </c>
      <c r="G16" s="226">
        <v>1.5687946867933908</v>
      </c>
      <c r="H16" s="226">
        <v>1.4474481771688867</v>
      </c>
      <c r="I16" s="226">
        <v>1.8625964995180888</v>
      </c>
      <c r="J16" s="226">
        <v>2.1367666282423743</v>
      </c>
      <c r="K16" s="226">
        <v>2.4831143974843153</v>
      </c>
      <c r="L16" s="226">
        <v>2.843544689315376</v>
      </c>
      <c r="M16" s="226">
        <v>2.8039509641054727</v>
      </c>
      <c r="N16" s="226">
        <v>2.2396529083269683</v>
      </c>
      <c r="O16" s="227">
        <v>2.5597431030400188</v>
      </c>
    </row>
    <row r="17" spans="1:15" s="7" customFormat="1" ht="15" customHeight="1">
      <c r="A17" s="235" t="s">
        <v>495</v>
      </c>
      <c r="B17" s="235"/>
      <c r="C17" s="235" t="s">
        <v>496</v>
      </c>
      <c r="D17" s="236">
        <v>0.62999885480805429</v>
      </c>
      <c r="E17" s="236">
        <v>0.89801525371798097</v>
      </c>
      <c r="F17" s="236">
        <v>2.0479031474309362</v>
      </c>
      <c r="G17" s="236">
        <v>1.1757596862226036</v>
      </c>
      <c r="H17" s="236">
        <v>0.7820353310713416</v>
      </c>
      <c r="I17" s="236">
        <v>0.60628114193826232</v>
      </c>
      <c r="J17" s="236">
        <v>0.49983700653533603</v>
      </c>
      <c r="K17" s="236">
        <v>0.37904085095584994</v>
      </c>
      <c r="L17" s="236">
        <v>0.30300100417124282</v>
      </c>
      <c r="M17" s="236">
        <v>0.26182674443607123</v>
      </c>
      <c r="N17" s="236">
        <v>0.32606262566255884</v>
      </c>
      <c r="O17" s="237">
        <v>0.31455128950842398</v>
      </c>
    </row>
    <row r="18" spans="1:15" s="7" customFormat="1" ht="15" customHeight="1">
      <c r="A18" s="207" t="s">
        <v>497</v>
      </c>
      <c r="B18" s="207"/>
      <c r="C18" s="207" t="s">
        <v>498</v>
      </c>
      <c r="D18" s="238">
        <v>0.60386688925644127</v>
      </c>
      <c r="E18" s="238">
        <v>1.2690768383608226</v>
      </c>
      <c r="F18" s="238">
        <v>3.6887949704822756</v>
      </c>
      <c r="G18" s="238">
        <v>1.9925671790196955</v>
      </c>
      <c r="H18" s="238">
        <v>0.81707006252285885</v>
      </c>
      <c r="I18" s="238">
        <v>0.57753955233947385</v>
      </c>
      <c r="J18" s="238">
        <v>0.52680486016876449</v>
      </c>
      <c r="K18" s="238">
        <v>0.45837036859731617</v>
      </c>
      <c r="L18" s="238">
        <v>0.41264240687700138</v>
      </c>
      <c r="M18" s="238">
        <v>0.44471600578725934</v>
      </c>
      <c r="N18" s="238">
        <v>0.59603987841883743</v>
      </c>
      <c r="O18" s="239">
        <v>0.48782657796255929</v>
      </c>
    </row>
    <row r="19" spans="1:15" s="7" customFormat="1" ht="15" customHeight="1">
      <c r="A19" s="240" t="s">
        <v>499</v>
      </c>
      <c r="B19" s="240"/>
      <c r="C19" s="240" t="s">
        <v>500</v>
      </c>
      <c r="D19" s="241">
        <v>0.62349313817657503</v>
      </c>
      <c r="E19" s="241">
        <v>0.44070786105348392</v>
      </c>
      <c r="F19" s="241">
        <v>0.21327441406488776</v>
      </c>
      <c r="G19" s="241">
        <v>0.33416125359216825</v>
      </c>
      <c r="H19" s="241">
        <v>0.55033651185226107</v>
      </c>
      <c r="I19" s="241">
        <v>0.63389852794309398</v>
      </c>
      <c r="J19" s="241">
        <v>0.65496254700778567</v>
      </c>
      <c r="K19" s="241">
        <v>0.68569687202422791</v>
      </c>
      <c r="L19" s="241">
        <v>0.70789323266229109</v>
      </c>
      <c r="M19" s="241">
        <v>0.6921775601531297</v>
      </c>
      <c r="N19" s="241">
        <v>0.62655076074332094</v>
      </c>
      <c r="O19" s="242">
        <v>0.67212134452484873</v>
      </c>
    </row>
    <row r="20" spans="1:15" s="7" customFormat="1" ht="10.5" customHeight="1">
      <c r="B20" s="158" t="s">
        <v>501</v>
      </c>
      <c r="D20" s="160"/>
      <c r="E20" s="160"/>
      <c r="F20" s="160"/>
      <c r="G20" s="160"/>
      <c r="H20" s="160"/>
      <c r="I20" s="160"/>
      <c r="J20" s="160"/>
      <c r="K20" s="160"/>
      <c r="L20" s="160"/>
    </row>
    <row r="21" spans="1:15" s="7" customFormat="1" ht="10.5" customHeight="1">
      <c r="B21" s="158" t="s">
        <v>502</v>
      </c>
      <c r="D21" s="160"/>
      <c r="E21" s="160"/>
      <c r="F21" s="160"/>
      <c r="G21" s="160"/>
      <c r="H21" s="160"/>
      <c r="I21" s="160"/>
      <c r="J21" s="160"/>
      <c r="K21" s="160"/>
      <c r="L21" s="160"/>
    </row>
    <row r="22" spans="1:15" s="7" customFormat="1" ht="10.5" customHeight="1">
      <c r="B22" s="158" t="s">
        <v>503</v>
      </c>
      <c r="D22" s="160"/>
      <c r="E22" s="160"/>
      <c r="F22" s="160"/>
      <c r="G22" s="160"/>
      <c r="H22" s="160"/>
      <c r="I22" s="160"/>
      <c r="J22" s="160"/>
      <c r="K22" s="160"/>
      <c r="L22" s="160"/>
    </row>
    <row r="23" spans="1:15" s="7" customFormat="1" ht="10.5" customHeight="1">
      <c r="B23" s="158" t="s">
        <v>504</v>
      </c>
      <c r="D23" s="160"/>
      <c r="E23" s="160"/>
      <c r="F23" s="160"/>
      <c r="G23" s="160"/>
      <c r="H23" s="160"/>
      <c r="I23" s="160"/>
      <c r="J23" s="160"/>
      <c r="K23" s="160"/>
      <c r="L23" s="160"/>
    </row>
    <row r="24" spans="1:15" s="9" customFormat="1" ht="10.8"/>
  </sheetData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  <pageSetUpPr fitToPage="1"/>
  </sheetPr>
  <dimension ref="A1:O21"/>
  <sheetViews>
    <sheetView showGridLines="0" view="pageBreakPreview" zoomScale="110" zoomScaleNormal="120" zoomScaleSheetLayoutView="110" workbookViewId="0">
      <pane xSplit="2" topLeftCell="C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2.109375" style="4" customWidth="1"/>
    <col min="3" max="3" width="29.44140625" style="4" customWidth="1"/>
    <col min="4" max="4" width="10.44140625" style="4" hidden="1" customWidth="1"/>
    <col min="5" max="5" width="9.88671875" style="4" customWidth="1"/>
    <col min="6" max="16384" width="9" style="4"/>
  </cols>
  <sheetData>
    <row r="1" spans="1:15" ht="13.5" customHeight="1"/>
    <row r="2" spans="1:15" ht="22.5" customHeight="1">
      <c r="A2" s="108"/>
      <c r="B2" s="134" t="s">
        <v>640</v>
      </c>
      <c r="C2" s="109"/>
      <c r="D2" s="109"/>
      <c r="E2" s="109"/>
      <c r="F2" s="109"/>
      <c r="G2" s="109"/>
      <c r="H2" s="114"/>
      <c r="I2" s="114"/>
      <c r="J2" s="109"/>
      <c r="K2" s="109"/>
      <c r="L2" s="109"/>
      <c r="M2" s="109"/>
      <c r="N2" s="109"/>
      <c r="O2" s="109"/>
    </row>
    <row r="3" spans="1:15" ht="22.5" customHeight="1">
      <c r="B3" s="135" t="s">
        <v>173</v>
      </c>
      <c r="H3" s="90"/>
      <c r="I3" s="90"/>
    </row>
    <row r="4" spans="1:15" s="7" customFormat="1" ht="9.6">
      <c r="D4" s="136"/>
      <c r="E4" s="136"/>
      <c r="F4" s="136"/>
      <c r="G4" s="136"/>
      <c r="H4" s="136"/>
      <c r="I4" s="136"/>
      <c r="J4" s="136"/>
      <c r="M4" s="136"/>
      <c r="N4" s="136"/>
      <c r="O4" s="136" t="s">
        <v>505</v>
      </c>
    </row>
    <row r="5" spans="1:15" s="7" customFormat="1" ht="9.6">
      <c r="D5" s="137" t="s">
        <v>648</v>
      </c>
      <c r="E5" s="137" t="s">
        <v>649</v>
      </c>
      <c r="F5" s="137" t="s">
        <v>650</v>
      </c>
      <c r="G5" s="137" t="s">
        <v>651</v>
      </c>
      <c r="H5" s="137" t="s">
        <v>652</v>
      </c>
      <c r="I5" s="137" t="s">
        <v>653</v>
      </c>
      <c r="J5" s="137" t="s">
        <v>654</v>
      </c>
      <c r="K5" s="137" t="s">
        <v>655</v>
      </c>
      <c r="L5" s="137" t="s">
        <v>656</v>
      </c>
      <c r="M5" s="137" t="s">
        <v>657</v>
      </c>
      <c r="N5" s="137" t="s">
        <v>658</v>
      </c>
      <c r="O5" s="138" t="s">
        <v>659</v>
      </c>
    </row>
    <row r="6" spans="1:15" s="7" customFormat="1" ht="9.6">
      <c r="D6" s="137" t="s">
        <v>5</v>
      </c>
      <c r="E6" s="137" t="s">
        <v>6</v>
      </c>
      <c r="F6" s="137" t="s">
        <v>7</v>
      </c>
      <c r="G6" s="137" t="s">
        <v>8</v>
      </c>
      <c r="H6" s="137" t="s">
        <v>9</v>
      </c>
      <c r="I6" s="137" t="s">
        <v>10</v>
      </c>
      <c r="J6" s="137" t="s">
        <v>11</v>
      </c>
      <c r="K6" s="137" t="s">
        <v>12</v>
      </c>
      <c r="L6" s="137" t="s">
        <v>13</v>
      </c>
      <c r="M6" s="137" t="s">
        <v>14</v>
      </c>
      <c r="N6" s="137" t="s">
        <v>15</v>
      </c>
      <c r="O6" s="138" t="s">
        <v>16</v>
      </c>
    </row>
    <row r="7" spans="1:15" s="7" customFormat="1" ht="15" customHeight="1">
      <c r="A7" s="139" t="s">
        <v>506</v>
      </c>
      <c r="B7" s="139"/>
      <c r="C7" s="140" t="s">
        <v>507</v>
      </c>
      <c r="D7" s="141"/>
      <c r="E7" s="141"/>
      <c r="F7" s="142"/>
      <c r="G7" s="142"/>
      <c r="H7" s="141"/>
      <c r="I7" s="141"/>
      <c r="J7" s="141"/>
      <c r="K7" s="141"/>
      <c r="L7" s="141"/>
      <c r="M7" s="141"/>
      <c r="N7" s="141"/>
      <c r="O7" s="142"/>
    </row>
    <row r="8" spans="1:15" s="7" customFormat="1" ht="15" customHeight="1">
      <c r="A8" s="7" t="s">
        <v>508</v>
      </c>
      <c r="C8" s="15" t="s">
        <v>509</v>
      </c>
      <c r="D8" s="159">
        <v>1.2581903783595052</v>
      </c>
      <c r="E8" s="159">
        <v>1.1672393654282411</v>
      </c>
      <c r="F8" s="159">
        <v>1.2172425477486484</v>
      </c>
      <c r="G8" s="159">
        <v>1.3608546102107693</v>
      </c>
      <c r="H8" s="159">
        <v>1.4061551905360108</v>
      </c>
      <c r="I8" s="159">
        <v>1.1369747727604071</v>
      </c>
      <c r="J8" s="159">
        <v>1.1716477795976692</v>
      </c>
      <c r="K8" s="159">
        <v>1.1236058378315106</v>
      </c>
      <c r="L8" s="159">
        <v>1.1242562366610318</v>
      </c>
      <c r="M8" s="159">
        <v>1.1370156277409078</v>
      </c>
      <c r="N8" s="159">
        <v>1.0848449591973004</v>
      </c>
      <c r="O8" s="160">
        <v>1.1114566061585125</v>
      </c>
    </row>
    <row r="9" spans="1:15" s="7" customFormat="1" ht="15" customHeight="1">
      <c r="A9" s="149" t="s">
        <v>510</v>
      </c>
      <c r="B9" s="224"/>
      <c r="C9" s="150" t="s">
        <v>511</v>
      </c>
      <c r="D9" s="169">
        <v>2.9998879909240799</v>
      </c>
      <c r="E9" s="169">
        <v>2.9606275675203211</v>
      </c>
      <c r="F9" s="169">
        <v>2.9310701767149716</v>
      </c>
      <c r="G9" s="169">
        <v>3.276607317156115</v>
      </c>
      <c r="H9" s="169">
        <v>3.4208197766369675</v>
      </c>
      <c r="I9" s="169">
        <v>2.7899812892646643</v>
      </c>
      <c r="J9" s="169">
        <v>3.2856042288836642</v>
      </c>
      <c r="K9" s="169">
        <v>3.836300931830817</v>
      </c>
      <c r="L9" s="169">
        <v>4.743684288188236</v>
      </c>
      <c r="M9" s="169">
        <v>5.7518628193813663</v>
      </c>
      <c r="N9" s="169">
        <v>5.2417326626084835</v>
      </c>
      <c r="O9" s="225">
        <v>5.8488842255676268</v>
      </c>
    </row>
    <row r="10" spans="1:15" s="7" customFormat="1" ht="10.5" customHeight="1">
      <c r="B10" s="158" t="s">
        <v>512</v>
      </c>
      <c r="D10" s="159"/>
      <c r="E10" s="159"/>
      <c r="F10" s="160"/>
      <c r="G10" s="160"/>
      <c r="H10" s="159"/>
      <c r="I10" s="159"/>
      <c r="J10" s="160"/>
      <c r="K10" s="159"/>
      <c r="L10" s="159"/>
      <c r="M10" s="159"/>
      <c r="N10" s="159"/>
      <c r="O10" s="160"/>
    </row>
    <row r="11" spans="1:15" s="7" customFormat="1" ht="10.5" customHeight="1">
      <c r="B11" s="158" t="s">
        <v>513</v>
      </c>
      <c r="D11" s="159"/>
      <c r="E11" s="159"/>
      <c r="F11" s="160"/>
      <c r="G11" s="160"/>
      <c r="H11" s="159"/>
      <c r="I11" s="159"/>
      <c r="J11" s="160"/>
      <c r="K11" s="159"/>
      <c r="L11" s="159"/>
      <c r="M11" s="159"/>
      <c r="N11" s="159"/>
      <c r="O11" s="160"/>
    </row>
    <row r="12" spans="1:15" s="7" customFormat="1" ht="9.75" customHeight="1">
      <c r="C12" s="15"/>
      <c r="D12" s="136"/>
      <c r="E12" s="136"/>
      <c r="F12" s="136"/>
      <c r="G12" s="136"/>
      <c r="H12" s="136"/>
      <c r="I12" s="136"/>
      <c r="J12" s="136"/>
      <c r="K12" s="136"/>
      <c r="L12" s="136" t="s">
        <v>514</v>
      </c>
      <c r="M12" s="136"/>
      <c r="N12" s="136" t="s">
        <v>473</v>
      </c>
      <c r="O12" s="136" t="s">
        <v>473</v>
      </c>
    </row>
    <row r="13" spans="1:15" s="7" customFormat="1" ht="15" customHeight="1">
      <c r="A13" s="139" t="s">
        <v>515</v>
      </c>
      <c r="B13" s="139"/>
      <c r="C13" s="140" t="s">
        <v>516</v>
      </c>
      <c r="D13" s="141"/>
      <c r="E13" s="141"/>
      <c r="F13" s="141"/>
      <c r="G13" s="141"/>
      <c r="H13" s="141"/>
      <c r="I13" s="141"/>
      <c r="J13" s="142"/>
      <c r="K13" s="141"/>
      <c r="L13" s="141"/>
      <c r="M13" s="141"/>
      <c r="N13" s="141"/>
      <c r="O13" s="142"/>
    </row>
    <row r="14" spans="1:15" s="7" customFormat="1" ht="15" customHeight="1">
      <c r="A14" s="207" t="s">
        <v>517</v>
      </c>
      <c r="B14" s="207"/>
      <c r="C14" s="210" t="s">
        <v>518</v>
      </c>
      <c r="D14" s="226">
        <v>0.10960430481009587</v>
      </c>
      <c r="E14" s="226">
        <v>-6.2009007398228677E-2</v>
      </c>
      <c r="F14" s="226">
        <v>-2.2715712754015183E-2</v>
      </c>
      <c r="G14" s="226">
        <v>4.1349029703192208E-2</v>
      </c>
      <c r="H14" s="226">
        <v>-2.0339443154539949E-2</v>
      </c>
      <c r="I14" s="226">
        <v>-0.22215412690057268</v>
      </c>
      <c r="J14" s="226">
        <v>-3.4100498316737005E-3</v>
      </c>
      <c r="K14" s="226">
        <v>-4.5041497016400589E-2</v>
      </c>
      <c r="L14" s="226">
        <v>3.1961796817499222E-2</v>
      </c>
      <c r="M14" s="226">
        <v>3.1609799876143985E-2</v>
      </c>
      <c r="N14" s="226">
        <v>-3.696737417746232E-3</v>
      </c>
      <c r="O14" s="227">
        <v>2.1746147605421706E-2</v>
      </c>
    </row>
    <row r="15" spans="1:15" s="7" customFormat="1" ht="15" customHeight="1">
      <c r="A15" s="207" t="s">
        <v>519</v>
      </c>
      <c r="B15" s="207"/>
      <c r="C15" s="210" t="s">
        <v>520</v>
      </c>
      <c r="D15" s="226">
        <v>0.22394414590209077</v>
      </c>
      <c r="E15" s="226">
        <v>-2.2364919748383318</v>
      </c>
      <c r="F15" s="226">
        <v>-1.6436870830747727</v>
      </c>
      <c r="G15" s="228">
        <v>0.26278663864308394</v>
      </c>
      <c r="H15" s="228">
        <v>0.30143885106713042</v>
      </c>
      <c r="I15" s="228">
        <v>-0.46520960838731551</v>
      </c>
      <c r="J15" s="228">
        <v>0.4785560710648411</v>
      </c>
      <c r="K15" s="228">
        <v>-0.13346526782442525</v>
      </c>
      <c r="L15" s="228">
        <v>-2.4406240075615981E-2</v>
      </c>
      <c r="M15" s="228">
        <v>-0.25116927775932174</v>
      </c>
      <c r="N15" s="228">
        <v>-0.53086198575086807</v>
      </c>
      <c r="O15" s="229">
        <v>1.090736119596329</v>
      </c>
    </row>
    <row r="16" spans="1:15" s="7" customFormat="1" ht="15" customHeight="1">
      <c r="A16" s="207" t="s">
        <v>521</v>
      </c>
      <c r="B16" s="207"/>
      <c r="C16" s="210" t="s">
        <v>522</v>
      </c>
      <c r="D16" s="226">
        <v>0.22408708955220447</v>
      </c>
      <c r="E16" s="226">
        <v>-2.2184603646796921</v>
      </c>
      <c r="F16" s="226">
        <v>-1.6295122031285751</v>
      </c>
      <c r="G16" s="228">
        <v>0.23651689328549308</v>
      </c>
      <c r="H16" s="228">
        <v>0.36638784576707972</v>
      </c>
      <c r="I16" s="228">
        <v>-0.45966382431910457</v>
      </c>
      <c r="J16" s="228">
        <v>0.48699808135220124</v>
      </c>
      <c r="K16" s="228">
        <v>-0.13897488951184545</v>
      </c>
      <c r="L16" s="228">
        <v>-1.9964580943332644E-2</v>
      </c>
      <c r="M16" s="228">
        <v>-0.24467872396445345</v>
      </c>
      <c r="N16" s="228">
        <v>-0.51751453363767985</v>
      </c>
      <c r="O16" s="229">
        <v>1.0139747334149485</v>
      </c>
    </row>
    <row r="17" spans="1:15" s="7" customFormat="1" ht="15" customHeight="1">
      <c r="A17" s="149" t="s">
        <v>523</v>
      </c>
      <c r="B17" s="213"/>
      <c r="C17" s="150" t="s">
        <v>524</v>
      </c>
      <c r="D17" s="230">
        <v>0.11284401916846676</v>
      </c>
      <c r="E17" s="230">
        <v>-3.5258304275767789</v>
      </c>
      <c r="F17" s="230">
        <v>0.29460039645552105</v>
      </c>
      <c r="G17" s="230">
        <v>-1.3883443914632123</v>
      </c>
      <c r="H17" s="231">
        <v>0.82352180658507179</v>
      </c>
      <c r="I17" s="231">
        <v>-0.52870461634420984</v>
      </c>
      <c r="J17" s="231">
        <v>-0.45960327932682943</v>
      </c>
      <c r="K17" s="231">
        <v>1.2386872084264304</v>
      </c>
      <c r="L17" s="231">
        <v>-0.16635754979845352</v>
      </c>
      <c r="M17" s="231">
        <v>-0.29767053590835624</v>
      </c>
      <c r="N17" s="231">
        <v>-0.58134615631799291</v>
      </c>
      <c r="O17" s="232">
        <v>1.496787801530155</v>
      </c>
    </row>
    <row r="18" spans="1:15" s="7" customFormat="1" ht="10.5" customHeight="1">
      <c r="C18" s="15"/>
      <c r="D18" s="160"/>
    </row>
    <row r="19" spans="1:15" s="7" customFormat="1" ht="9.75" customHeight="1">
      <c r="C19" s="15"/>
      <c r="D19" s="136"/>
    </row>
    <row r="20" spans="1:15" s="7" customFormat="1" ht="13.5" customHeight="1"/>
    <row r="21" spans="1:15" s="7" customFormat="1" ht="13.5" customHeight="1"/>
  </sheetData>
  <phoneticPr fontId="2"/>
  <pageMargins left="0.31496062992125984" right="0.11811023622047245" top="0.98425196850393704" bottom="0.51181102362204722" header="0.51181102362204722" footer="0.51181102362204722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BED5-EA82-4C56-8BBB-6083D94BF702}">
  <sheetPr>
    <tabColor theme="4"/>
    <pageSetUpPr fitToPage="1"/>
  </sheetPr>
  <dimension ref="A1:O22"/>
  <sheetViews>
    <sheetView showGridLines="0" view="pageBreakPreview" zoomScale="120" zoomScaleNormal="120" zoomScaleSheetLayoutView="120" workbookViewId="0">
      <pane xSplit="2" topLeftCell="C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2.109375" style="4" customWidth="1"/>
    <col min="3" max="3" width="29.44140625" style="4" customWidth="1"/>
    <col min="4" max="4" width="10.44140625" style="4" hidden="1" customWidth="1"/>
    <col min="5" max="5" width="9.88671875" style="4" customWidth="1"/>
    <col min="6" max="16384" width="9" style="4"/>
  </cols>
  <sheetData>
    <row r="1" spans="1:15" ht="13.5" customHeight="1"/>
    <row r="2" spans="1:15" ht="22.5" customHeight="1">
      <c r="A2" s="108"/>
      <c r="B2" s="134" t="s">
        <v>639</v>
      </c>
      <c r="C2" s="109"/>
      <c r="D2" s="109"/>
      <c r="E2" s="109"/>
      <c r="F2" s="109"/>
      <c r="G2" s="109"/>
      <c r="H2" s="114"/>
      <c r="I2" s="114"/>
      <c r="J2" s="109"/>
      <c r="K2" s="109"/>
      <c r="L2" s="109"/>
      <c r="M2" s="109"/>
      <c r="N2" s="109"/>
      <c r="O2" s="109"/>
    </row>
    <row r="3" spans="1:15" ht="22.5" customHeight="1">
      <c r="B3" s="135" t="s">
        <v>173</v>
      </c>
    </row>
    <row r="4" spans="1:15" s="7" customFormat="1" ht="9.6">
      <c r="D4" s="136"/>
      <c r="E4" s="136"/>
      <c r="F4" s="136"/>
      <c r="G4" s="136"/>
      <c r="H4" s="136"/>
      <c r="I4" s="136"/>
      <c r="J4" s="136"/>
      <c r="M4" s="136"/>
      <c r="N4" s="136"/>
      <c r="O4" s="136" t="s">
        <v>4</v>
      </c>
    </row>
    <row r="5" spans="1:15" s="7" customFormat="1" ht="9.6">
      <c r="D5" s="137" t="s">
        <v>648</v>
      </c>
      <c r="E5" s="137" t="s">
        <v>649</v>
      </c>
      <c r="F5" s="137" t="s">
        <v>650</v>
      </c>
      <c r="G5" s="137" t="s">
        <v>651</v>
      </c>
      <c r="H5" s="137" t="s">
        <v>652</v>
      </c>
      <c r="I5" s="137" t="s">
        <v>653</v>
      </c>
      <c r="J5" s="137" t="s">
        <v>654</v>
      </c>
      <c r="K5" s="137" t="s">
        <v>655</v>
      </c>
      <c r="L5" s="137" t="s">
        <v>656</v>
      </c>
      <c r="M5" s="137" t="s">
        <v>657</v>
      </c>
      <c r="N5" s="137" t="s">
        <v>658</v>
      </c>
      <c r="O5" s="138" t="s">
        <v>659</v>
      </c>
    </row>
    <row r="6" spans="1:15" s="7" customFormat="1" ht="9.6">
      <c r="D6" s="137" t="s">
        <v>5</v>
      </c>
      <c r="E6" s="137" t="s">
        <v>6</v>
      </c>
      <c r="F6" s="137" t="s">
        <v>7</v>
      </c>
      <c r="G6" s="137" t="s">
        <v>8</v>
      </c>
      <c r="H6" s="137" t="s">
        <v>9</v>
      </c>
      <c r="I6" s="137" t="s">
        <v>10</v>
      </c>
      <c r="J6" s="137" t="s">
        <v>11</v>
      </c>
      <c r="K6" s="137" t="s">
        <v>12</v>
      </c>
      <c r="L6" s="137" t="s">
        <v>13</v>
      </c>
      <c r="M6" s="137" t="s">
        <v>14</v>
      </c>
      <c r="N6" s="137" t="s">
        <v>15</v>
      </c>
      <c r="O6" s="138" t="s">
        <v>16</v>
      </c>
    </row>
    <row r="7" spans="1:15" s="7" customFormat="1" ht="15" customHeight="1">
      <c r="A7" s="139" t="s">
        <v>525</v>
      </c>
      <c r="B7" s="139"/>
      <c r="C7" s="140" t="s">
        <v>526</v>
      </c>
      <c r="D7" s="141"/>
      <c r="E7" s="141"/>
      <c r="F7" s="141"/>
      <c r="G7" s="141"/>
      <c r="H7" s="141"/>
      <c r="I7" s="141"/>
      <c r="J7" s="142"/>
      <c r="K7" s="141"/>
      <c r="L7" s="141"/>
      <c r="M7" s="141"/>
      <c r="N7" s="141"/>
      <c r="O7" s="142"/>
    </row>
    <row r="8" spans="1:15" s="7" customFormat="1" ht="15" customHeight="1">
      <c r="A8" s="207" t="s">
        <v>527</v>
      </c>
      <c r="B8" s="207"/>
      <c r="C8" s="150" t="s">
        <v>528</v>
      </c>
      <c r="D8" s="208">
        <v>26.1</v>
      </c>
      <c r="E8" s="208">
        <v>24</v>
      </c>
      <c r="F8" s="208">
        <v>24.3</v>
      </c>
      <c r="G8" s="208">
        <v>26.2</v>
      </c>
      <c r="H8" s="208">
        <v>30.8</v>
      </c>
      <c r="I8" s="208">
        <v>30.4</v>
      </c>
      <c r="J8" s="208">
        <v>31.6</v>
      </c>
      <c r="K8" s="208">
        <v>31.4</v>
      </c>
      <c r="L8" s="208">
        <v>32.9</v>
      </c>
      <c r="M8" s="208">
        <v>33.9</v>
      </c>
      <c r="N8" s="208">
        <v>32.4</v>
      </c>
      <c r="O8" s="209">
        <v>32.700000000000003</v>
      </c>
    </row>
    <row r="9" spans="1:15" s="7" customFormat="1" ht="15" customHeight="1">
      <c r="A9" s="207" t="s">
        <v>529</v>
      </c>
      <c r="B9" s="207"/>
      <c r="C9" s="210" t="s">
        <v>530</v>
      </c>
      <c r="D9" s="208">
        <v>6.1</v>
      </c>
      <c r="E9" s="208">
        <v>0.4</v>
      </c>
      <c r="F9" s="208">
        <v>6.7</v>
      </c>
      <c r="G9" s="208">
        <v>8.4</v>
      </c>
      <c r="H9" s="208">
        <v>10.6</v>
      </c>
      <c r="I9" s="208">
        <v>11.1</v>
      </c>
      <c r="J9" s="208">
        <v>12.4</v>
      </c>
      <c r="K9" s="208">
        <v>13.3</v>
      </c>
      <c r="L9" s="208">
        <v>14.2</v>
      </c>
      <c r="M9" s="208">
        <v>13.1</v>
      </c>
      <c r="N9" s="208">
        <v>9.9</v>
      </c>
      <c r="O9" s="209">
        <v>11.8</v>
      </c>
    </row>
    <row r="10" spans="1:15" s="7" customFormat="1" ht="15" customHeight="1">
      <c r="A10" s="207" t="s">
        <v>531</v>
      </c>
      <c r="B10" s="207"/>
      <c r="C10" s="198" t="s">
        <v>532</v>
      </c>
      <c r="D10" s="208">
        <v>2.6</v>
      </c>
      <c r="E10" s="208">
        <v>-3.2</v>
      </c>
      <c r="F10" s="208">
        <v>2.1</v>
      </c>
      <c r="G10" s="208">
        <v>2.8</v>
      </c>
      <c r="H10" s="208">
        <v>4.4000000000000004</v>
      </c>
      <c r="I10" s="208">
        <v>3</v>
      </c>
      <c r="J10" s="208">
        <v>4.5999999999999996</v>
      </c>
      <c r="K10" s="208">
        <v>4.0999999999999996</v>
      </c>
      <c r="L10" s="208">
        <v>4.0999999999999996</v>
      </c>
      <c r="M10" s="208">
        <v>3</v>
      </c>
      <c r="N10" s="208">
        <v>1.3</v>
      </c>
      <c r="O10" s="209">
        <v>2.8</v>
      </c>
    </row>
    <row r="11" spans="1:15" s="7" customFormat="1" ht="15" customHeight="1">
      <c r="A11" s="207" t="s">
        <v>533</v>
      </c>
      <c r="B11" s="207"/>
      <c r="C11" s="211" t="s">
        <v>534</v>
      </c>
      <c r="D11" s="208">
        <v>2.7</v>
      </c>
      <c r="E11" s="208">
        <v>-3.2</v>
      </c>
      <c r="F11" s="208">
        <v>2.1</v>
      </c>
      <c r="G11" s="208">
        <v>2.6</v>
      </c>
      <c r="H11" s="208">
        <v>4.4000000000000004</v>
      </c>
      <c r="I11" s="208">
        <v>3</v>
      </c>
      <c r="J11" s="208">
        <v>4.5999999999999996</v>
      </c>
      <c r="K11" s="208">
        <v>4.2</v>
      </c>
      <c r="L11" s="208">
        <v>4.0999999999999996</v>
      </c>
      <c r="M11" s="208">
        <v>3.1</v>
      </c>
      <c r="N11" s="208">
        <v>1.4</v>
      </c>
      <c r="O11" s="209">
        <v>2.9</v>
      </c>
    </row>
    <row r="12" spans="1:15" s="7" customFormat="1" ht="15" customHeight="1">
      <c r="A12" s="212" t="s">
        <v>535</v>
      </c>
      <c r="B12" s="213"/>
      <c r="C12" s="198" t="s">
        <v>536</v>
      </c>
      <c r="D12" s="214">
        <v>1.5</v>
      </c>
      <c r="E12" s="214">
        <v>-3.7</v>
      </c>
      <c r="F12" s="214">
        <v>-4.9000000000000004</v>
      </c>
      <c r="G12" s="214">
        <v>1.9</v>
      </c>
      <c r="H12" s="214">
        <v>4.3</v>
      </c>
      <c r="I12" s="214">
        <v>2.6</v>
      </c>
      <c r="J12" s="214">
        <v>1.4</v>
      </c>
      <c r="K12" s="214">
        <v>3.4</v>
      </c>
      <c r="L12" s="214">
        <v>2.9</v>
      </c>
      <c r="M12" s="214">
        <v>2</v>
      </c>
      <c r="N12" s="214">
        <v>0.8</v>
      </c>
      <c r="O12" s="215">
        <v>2</v>
      </c>
    </row>
    <row r="13" spans="1:15" s="7" customFormat="1" ht="10.5" customHeight="1">
      <c r="B13" s="207"/>
      <c r="C13" s="15"/>
      <c r="D13" s="160"/>
    </row>
    <row r="14" spans="1:15" s="7" customFormat="1" ht="9.75" customHeight="1">
      <c r="C14" s="15"/>
      <c r="D14" s="136"/>
    </row>
    <row r="15" spans="1:15" s="7" customFormat="1" ht="13.5" customHeight="1">
      <c r="B15" s="115"/>
    </row>
    <row r="16" spans="1:15" s="7" customFormat="1" ht="13.5" hidden="1" customHeight="1">
      <c r="A16" s="139" t="s">
        <v>537</v>
      </c>
      <c r="B16" s="139"/>
      <c r="C16" s="140" t="s">
        <v>538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2"/>
      <c r="N16" s="142"/>
      <c r="O16" s="142"/>
    </row>
    <row r="17" spans="1:15" hidden="1">
      <c r="A17" s="212" t="s">
        <v>539</v>
      </c>
      <c r="B17" s="212"/>
      <c r="C17" s="150" t="s">
        <v>540</v>
      </c>
      <c r="D17" s="216">
        <v>32500</v>
      </c>
      <c r="E17" s="216">
        <v>30485</v>
      </c>
      <c r="F17" s="216">
        <v>29792</v>
      </c>
      <c r="G17" s="216">
        <v>31024</v>
      </c>
      <c r="H17" s="216">
        <v>30393</v>
      </c>
      <c r="I17" s="216">
        <v>23641</v>
      </c>
      <c r="J17" s="216">
        <v>23560</v>
      </c>
      <c r="K17" s="216">
        <v>22499</v>
      </c>
      <c r="L17" s="216">
        <v>23218</v>
      </c>
      <c r="M17" s="216">
        <v>23952</v>
      </c>
      <c r="N17" s="217">
        <v>23864</v>
      </c>
      <c r="O17" s="217">
        <v>24383</v>
      </c>
    </row>
    <row r="18" spans="1:15" hidden="1">
      <c r="A18" s="197" t="s">
        <v>541</v>
      </c>
      <c r="B18" s="197"/>
      <c r="C18" s="198" t="s">
        <v>542</v>
      </c>
      <c r="D18" s="218">
        <v>7680</v>
      </c>
      <c r="E18" s="218">
        <v>515</v>
      </c>
      <c r="F18" s="218">
        <v>8299</v>
      </c>
      <c r="G18" s="218">
        <v>9944</v>
      </c>
      <c r="H18" s="218">
        <v>10536</v>
      </c>
      <c r="I18" s="218">
        <v>8674</v>
      </c>
      <c r="J18" s="218">
        <v>9295</v>
      </c>
      <c r="K18" s="218">
        <v>9528</v>
      </c>
      <c r="L18" s="218">
        <v>10020</v>
      </c>
      <c r="M18" s="218">
        <v>9266</v>
      </c>
      <c r="N18" s="219">
        <v>7292</v>
      </c>
      <c r="O18" s="219">
        <v>8853</v>
      </c>
    </row>
    <row r="19" spans="1:15" hidden="1">
      <c r="A19" s="197" t="s">
        <v>543</v>
      </c>
      <c r="B19" s="197"/>
      <c r="C19" s="198" t="s">
        <v>544</v>
      </c>
      <c r="D19" s="218">
        <v>3335</v>
      </c>
      <c r="E19" s="218">
        <v>-4123</v>
      </c>
      <c r="F19" s="218">
        <v>2654</v>
      </c>
      <c r="G19" s="218">
        <v>3351</v>
      </c>
      <c r="H19" s="218">
        <v>4362</v>
      </c>
      <c r="I19" s="218">
        <v>2332</v>
      </c>
      <c r="J19" s="218">
        <v>3449</v>
      </c>
      <c r="K19" s="218">
        <v>2989</v>
      </c>
      <c r="L19" s="218">
        <v>2916</v>
      </c>
      <c r="M19" s="218">
        <v>2183</v>
      </c>
      <c r="N19" s="219">
        <v>1024</v>
      </c>
      <c r="O19" s="219">
        <v>2141</v>
      </c>
    </row>
    <row r="20" spans="1:15" hidden="1">
      <c r="A20" s="220" t="s">
        <v>545</v>
      </c>
      <c r="B20" s="220"/>
      <c r="C20" s="211" t="s">
        <v>546</v>
      </c>
      <c r="D20" s="221">
        <v>3350</v>
      </c>
      <c r="E20" s="221">
        <v>-4081</v>
      </c>
      <c r="F20" s="221">
        <v>2569</v>
      </c>
      <c r="G20" s="221">
        <v>3177</v>
      </c>
      <c r="H20" s="221">
        <v>4341</v>
      </c>
      <c r="I20" s="221">
        <v>2345</v>
      </c>
      <c r="J20" s="221">
        <v>3488</v>
      </c>
      <c r="K20" s="221">
        <v>3003</v>
      </c>
      <c r="L20" s="221">
        <v>2943</v>
      </c>
      <c r="M20" s="221">
        <v>2223</v>
      </c>
      <c r="N20" s="222">
        <v>1072</v>
      </c>
      <c r="O20" s="222">
        <v>2160</v>
      </c>
    </row>
    <row r="21" spans="1:15" hidden="1">
      <c r="A21" s="7" t="s">
        <v>547</v>
      </c>
      <c r="B21" s="7"/>
      <c r="C21" s="198" t="s">
        <v>548</v>
      </c>
      <c r="D21" s="54">
        <v>1863</v>
      </c>
      <c r="E21" s="54">
        <v>-4707</v>
      </c>
      <c r="F21" s="54">
        <v>-6094</v>
      </c>
      <c r="G21" s="54">
        <v>2366</v>
      </c>
      <c r="H21" s="54">
        <v>4315</v>
      </c>
      <c r="I21" s="54">
        <v>2034</v>
      </c>
      <c r="J21" s="54">
        <v>1099</v>
      </c>
      <c r="K21" s="54">
        <v>2460</v>
      </c>
      <c r="L21" s="54">
        <v>2051</v>
      </c>
      <c r="M21" s="54">
        <v>1440</v>
      </c>
      <c r="N21" s="223">
        <v>603</v>
      </c>
      <c r="O21" s="223">
        <v>1506</v>
      </c>
    </row>
    <row r="22" spans="1:15" hidden="1">
      <c r="A22" s="149" t="s">
        <v>549</v>
      </c>
      <c r="B22" s="224"/>
      <c r="C22" s="163" t="s">
        <v>550</v>
      </c>
      <c r="D22" s="179">
        <v>1258</v>
      </c>
      <c r="E22" s="179">
        <v>1273</v>
      </c>
      <c r="F22" s="179">
        <v>1172</v>
      </c>
      <c r="G22" s="179">
        <v>1195</v>
      </c>
      <c r="H22" s="179">
        <v>778</v>
      </c>
      <c r="I22" s="179">
        <v>773</v>
      </c>
      <c r="J22" s="179">
        <v>716</v>
      </c>
      <c r="K22" s="179">
        <v>714</v>
      </c>
      <c r="L22" s="179">
        <v>696</v>
      </c>
      <c r="M22" s="179">
        <v>715</v>
      </c>
      <c r="N22" s="182">
        <v>757</v>
      </c>
      <c r="O22" s="182"/>
    </row>
  </sheetData>
  <phoneticPr fontId="2"/>
  <pageMargins left="0.31496062992125984" right="0.11811023622047245" top="0.98425196850393704" bottom="0.51181102362204722" header="0.51181102362204722" footer="0.51181102362204722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A1:O38"/>
  <sheetViews>
    <sheetView showGridLines="0" view="pageBreakPreview" zoomScale="120" zoomScaleNormal="120" zoomScaleSheetLayoutView="120" workbookViewId="0">
      <pane xSplit="2" topLeftCell="C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2.109375" style="4" customWidth="1"/>
    <col min="3" max="3" width="29.44140625" style="4" customWidth="1"/>
    <col min="4" max="4" width="10.44140625" style="4" hidden="1" customWidth="1"/>
    <col min="5" max="5" width="9.44140625" style="4" customWidth="1"/>
    <col min="6" max="7" width="9" style="4"/>
    <col min="8" max="12" width="9.44140625" style="4" customWidth="1"/>
    <col min="13" max="16384" width="9" style="4"/>
  </cols>
  <sheetData>
    <row r="1" spans="1:15" ht="13.5" customHeight="1"/>
    <row r="2" spans="1:15" ht="22.5" customHeight="1">
      <c r="A2" s="108"/>
      <c r="B2" s="134" t="s">
        <v>638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22.5" customHeight="1">
      <c r="B3" s="135" t="s">
        <v>173</v>
      </c>
    </row>
    <row r="4" spans="1:15" s="7" customFormat="1" ht="9.6"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 t="s">
        <v>4</v>
      </c>
    </row>
    <row r="5" spans="1:15" s="7" customFormat="1" ht="9.6">
      <c r="D5" s="137" t="s">
        <v>648</v>
      </c>
      <c r="E5" s="137" t="s">
        <v>649</v>
      </c>
      <c r="F5" s="137" t="s">
        <v>650</v>
      </c>
      <c r="G5" s="137" t="s">
        <v>651</v>
      </c>
      <c r="H5" s="137" t="s">
        <v>652</v>
      </c>
      <c r="I5" s="137" t="s">
        <v>653</v>
      </c>
      <c r="J5" s="137" t="s">
        <v>654</v>
      </c>
      <c r="K5" s="137" t="s">
        <v>655</v>
      </c>
      <c r="L5" s="137" t="s">
        <v>656</v>
      </c>
      <c r="M5" s="137" t="s">
        <v>657</v>
      </c>
      <c r="N5" s="137" t="s">
        <v>658</v>
      </c>
      <c r="O5" s="138" t="s">
        <v>659</v>
      </c>
    </row>
    <row r="6" spans="1:15" s="7" customFormat="1" ht="9.6">
      <c r="D6" s="137" t="s">
        <v>5</v>
      </c>
      <c r="E6" s="137" t="s">
        <v>6</v>
      </c>
      <c r="F6" s="137" t="s">
        <v>7</v>
      </c>
      <c r="G6" s="137" t="s">
        <v>8</v>
      </c>
      <c r="H6" s="137" t="s">
        <v>9</v>
      </c>
      <c r="I6" s="137" t="s">
        <v>10</v>
      </c>
      <c r="J6" s="137" t="s">
        <v>11</v>
      </c>
      <c r="K6" s="137" t="s">
        <v>12</v>
      </c>
      <c r="L6" s="137" t="s">
        <v>13</v>
      </c>
      <c r="M6" s="137" t="s">
        <v>14</v>
      </c>
      <c r="N6" s="137" t="s">
        <v>15</v>
      </c>
      <c r="O6" s="138" t="s">
        <v>16</v>
      </c>
    </row>
    <row r="7" spans="1:15" s="7" customFormat="1" ht="15" customHeight="1">
      <c r="A7" s="139" t="s">
        <v>537</v>
      </c>
      <c r="B7" s="139"/>
      <c r="C7" s="140" t="s">
        <v>538</v>
      </c>
      <c r="D7" s="141"/>
      <c r="E7" s="141"/>
      <c r="F7" s="142"/>
      <c r="G7" s="142"/>
      <c r="H7" s="141"/>
      <c r="I7" s="141"/>
      <c r="J7" s="141"/>
      <c r="K7" s="141"/>
      <c r="L7" s="141"/>
      <c r="M7" s="142"/>
      <c r="N7" s="141"/>
      <c r="O7" s="142"/>
    </row>
    <row r="8" spans="1:15" s="7" customFormat="1" ht="15" customHeight="1">
      <c r="A8" s="149" t="s">
        <v>485</v>
      </c>
      <c r="B8" s="149"/>
      <c r="C8" s="150" t="s">
        <v>486</v>
      </c>
      <c r="D8" s="179">
        <v>26595</v>
      </c>
      <c r="E8" s="180">
        <v>25638</v>
      </c>
      <c r="F8" s="180">
        <v>23312</v>
      </c>
      <c r="G8" s="180">
        <v>22283</v>
      </c>
      <c r="H8" s="180">
        <v>20945</v>
      </c>
      <c r="I8" s="180">
        <v>20640</v>
      </c>
      <c r="J8" s="180">
        <v>19577</v>
      </c>
      <c r="K8" s="180">
        <v>20471</v>
      </c>
      <c r="L8" s="180">
        <v>20833</v>
      </c>
      <c r="M8" s="180">
        <v>21299</v>
      </c>
      <c r="N8" s="180">
        <v>22696</v>
      </c>
      <c r="O8" s="181">
        <v>21179</v>
      </c>
    </row>
    <row r="9" spans="1:15" s="7" customFormat="1" ht="15" customHeight="1">
      <c r="A9" s="149" t="s">
        <v>551</v>
      </c>
      <c r="B9" s="149"/>
      <c r="C9" s="150" t="s">
        <v>552</v>
      </c>
      <c r="D9" s="116">
        <v>25831</v>
      </c>
      <c r="E9" s="117">
        <v>26117</v>
      </c>
      <c r="F9" s="117">
        <v>24475</v>
      </c>
      <c r="G9" s="117">
        <v>22797</v>
      </c>
      <c r="H9" s="117">
        <v>21614</v>
      </c>
      <c r="I9" s="117">
        <v>20793</v>
      </c>
      <c r="J9" s="117">
        <v>20109</v>
      </c>
      <c r="K9" s="117">
        <v>20024</v>
      </c>
      <c r="L9" s="117">
        <v>20652</v>
      </c>
      <c r="M9" s="117">
        <v>21066</v>
      </c>
      <c r="N9" s="117">
        <v>21997</v>
      </c>
      <c r="O9" s="168">
        <v>21938</v>
      </c>
    </row>
    <row r="10" spans="1:15" s="7" customFormat="1" ht="15" customHeight="1">
      <c r="A10" s="149" t="s">
        <v>553</v>
      </c>
      <c r="B10" s="149"/>
      <c r="C10" s="150" t="s">
        <v>554</v>
      </c>
      <c r="D10" s="116">
        <v>16371</v>
      </c>
      <c r="E10" s="117">
        <v>13940</v>
      </c>
      <c r="F10" s="117">
        <v>8135</v>
      </c>
      <c r="G10" s="117">
        <v>6209</v>
      </c>
      <c r="H10" s="117">
        <v>9486</v>
      </c>
      <c r="I10" s="117">
        <v>12305</v>
      </c>
      <c r="J10" s="117">
        <v>12953</v>
      </c>
      <c r="K10" s="117">
        <v>13429</v>
      </c>
      <c r="L10" s="117">
        <v>14392</v>
      </c>
      <c r="M10" s="117">
        <v>14745</v>
      </c>
      <c r="N10" s="117">
        <v>14481</v>
      </c>
      <c r="O10" s="168">
        <v>14227</v>
      </c>
    </row>
    <row r="11" spans="1:15" s="7" customFormat="1" ht="15" customHeight="1">
      <c r="A11" s="149" t="s">
        <v>175</v>
      </c>
      <c r="B11" s="149"/>
      <c r="C11" s="150" t="s">
        <v>176</v>
      </c>
      <c r="D11" s="179">
        <v>32500</v>
      </c>
      <c r="E11" s="179">
        <v>30485</v>
      </c>
      <c r="F11" s="179">
        <v>29792</v>
      </c>
      <c r="G11" s="179">
        <v>31024</v>
      </c>
      <c r="H11" s="179">
        <v>30393</v>
      </c>
      <c r="I11" s="179">
        <v>23641</v>
      </c>
      <c r="J11" s="179">
        <v>23560</v>
      </c>
      <c r="K11" s="179">
        <v>22499</v>
      </c>
      <c r="L11" s="179">
        <v>23218</v>
      </c>
      <c r="M11" s="179">
        <v>23952</v>
      </c>
      <c r="N11" s="179">
        <v>23864</v>
      </c>
      <c r="O11" s="182">
        <v>24383</v>
      </c>
    </row>
    <row r="12" spans="1:15" s="7" customFormat="1" ht="15" customHeight="1">
      <c r="A12" s="183" t="s">
        <v>212</v>
      </c>
      <c r="B12" s="183"/>
      <c r="C12" s="184" t="s">
        <v>459</v>
      </c>
      <c r="D12" s="185">
        <v>1863</v>
      </c>
      <c r="E12" s="185">
        <v>-4707</v>
      </c>
      <c r="F12" s="185">
        <v>-6094</v>
      </c>
      <c r="G12" s="185">
        <v>2366</v>
      </c>
      <c r="H12" s="185">
        <v>4315</v>
      </c>
      <c r="I12" s="185">
        <v>2034</v>
      </c>
      <c r="J12" s="185">
        <v>1099</v>
      </c>
      <c r="K12" s="185">
        <v>2460</v>
      </c>
      <c r="L12" s="185">
        <v>2051</v>
      </c>
      <c r="M12" s="185">
        <v>1440</v>
      </c>
      <c r="N12" s="185">
        <v>603</v>
      </c>
      <c r="O12" s="186">
        <v>1506</v>
      </c>
    </row>
    <row r="13" spans="1:15" s="7" customFormat="1" ht="6.75" customHeight="1">
      <c r="A13" s="187"/>
      <c r="B13" s="187"/>
      <c r="C13" s="188"/>
      <c r="D13" s="189"/>
      <c r="E13" s="189"/>
      <c r="F13" s="190"/>
      <c r="G13" s="190"/>
      <c r="H13" s="189"/>
      <c r="I13" s="189"/>
      <c r="J13" s="190"/>
      <c r="K13" s="189"/>
      <c r="L13" s="189"/>
      <c r="M13" s="189"/>
      <c r="N13" s="189"/>
      <c r="O13" s="190"/>
    </row>
    <row r="14" spans="1:15" s="7" customFormat="1" ht="9.75" customHeight="1">
      <c r="A14" s="191"/>
      <c r="B14" s="191"/>
      <c r="C14" s="192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 t="s">
        <v>473</v>
      </c>
    </row>
    <row r="15" spans="1:15" s="7" customFormat="1" ht="15" customHeight="1">
      <c r="A15" s="193" t="s">
        <v>555</v>
      </c>
      <c r="B15" s="193"/>
      <c r="C15" s="194" t="s">
        <v>556</v>
      </c>
      <c r="D15" s="195"/>
      <c r="E15" s="195"/>
      <c r="F15" s="196"/>
      <c r="G15" s="196"/>
      <c r="H15" s="195"/>
      <c r="I15" s="195"/>
      <c r="J15" s="196"/>
      <c r="K15" s="195"/>
      <c r="L15" s="195"/>
      <c r="M15" s="195"/>
      <c r="N15" s="195"/>
      <c r="O15" s="196"/>
    </row>
    <row r="16" spans="1:15" s="7" customFormat="1" ht="15" customHeight="1">
      <c r="A16" s="197" t="s">
        <v>557</v>
      </c>
      <c r="B16" s="197"/>
      <c r="C16" s="198" t="s">
        <v>558</v>
      </c>
      <c r="D16" s="199">
        <v>0.11384693579338576</v>
      </c>
      <c r="E16" s="199">
        <v>-0.3376927714933381</v>
      </c>
      <c r="F16" s="199">
        <v>-0.74912836823527396</v>
      </c>
      <c r="G16" s="199">
        <v>0.3811829483534927</v>
      </c>
      <c r="H16" s="199">
        <v>0.4549400793797615</v>
      </c>
      <c r="I16" s="199">
        <v>0.16529443148824158</v>
      </c>
      <c r="J16" s="199">
        <v>8.4858499751706548E-2</v>
      </c>
      <c r="K16" s="199">
        <v>0.18323099965722131</v>
      </c>
      <c r="L16" s="199">
        <v>0.14253168398350965</v>
      </c>
      <c r="M16" s="199">
        <v>9.7709664003543834E-2</v>
      </c>
      <c r="N16" s="199">
        <v>4.1651460462762704E-2</v>
      </c>
      <c r="O16" s="200">
        <v>0.10584971093431304</v>
      </c>
    </row>
    <row r="17" spans="1:15" s="7" customFormat="1" ht="15" customHeight="1">
      <c r="A17" s="201" t="s">
        <v>559</v>
      </c>
      <c r="B17" s="201"/>
      <c r="C17" s="202" t="s">
        <v>560</v>
      </c>
      <c r="D17" s="203">
        <v>0.12969249888299009</v>
      </c>
      <c r="E17" s="203">
        <v>-0.1562935885963794</v>
      </c>
      <c r="F17" s="203">
        <v>0.10498846802395222</v>
      </c>
      <c r="G17" s="203">
        <v>0.13937341468743525</v>
      </c>
      <c r="H17" s="203">
        <v>0.20086294843429248</v>
      </c>
      <c r="I17" s="203">
        <v>0.11282046892101641</v>
      </c>
      <c r="J17" s="203">
        <v>0.17347146670382368</v>
      </c>
      <c r="K17" s="203">
        <v>0.14999482676127299</v>
      </c>
      <c r="L17" s="203">
        <v>0.14252982464265584</v>
      </c>
      <c r="M17" s="203">
        <v>0.10554146988371074</v>
      </c>
      <c r="N17" s="203">
        <v>4.8765992008180971E-2</v>
      </c>
      <c r="O17" s="204">
        <v>9.8481103915609797E-2</v>
      </c>
    </row>
    <row r="18" spans="1:15" s="7" customFormat="1" ht="10.5" customHeight="1">
      <c r="B18" s="158" t="s">
        <v>561</v>
      </c>
    </row>
    <row r="19" spans="1:15" s="7" customFormat="1" ht="10.5" customHeight="1">
      <c r="B19" s="158" t="s">
        <v>562</v>
      </c>
    </row>
    <row r="20" spans="1:15" s="7" customFormat="1" ht="9.75" customHeight="1">
      <c r="C20" s="15"/>
    </row>
    <row r="21" spans="1:15" s="7" customFormat="1" ht="13.5" customHeight="1"/>
    <row r="22" spans="1:15" s="7" customFormat="1" ht="13.5" customHeight="1"/>
    <row r="23" spans="1:15" s="7" customFormat="1" ht="13.5" customHeight="1"/>
    <row r="24" spans="1:15" s="7" customFormat="1" ht="9.6"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spans="1:15" s="7" customFormat="1" ht="9.6"/>
    <row r="26" spans="1:15" s="7" customFormat="1" ht="10.8">
      <c r="C26" s="9"/>
      <c r="D26" s="205"/>
      <c r="E26" s="205"/>
      <c r="F26" s="205"/>
      <c r="G26" s="205"/>
      <c r="H26" s="206"/>
      <c r="I26" s="205"/>
      <c r="J26" s="206"/>
      <c r="K26" s="206"/>
      <c r="L26" s="206"/>
      <c r="M26" s="206"/>
      <c r="N26" s="206"/>
      <c r="O26" s="206"/>
    </row>
    <row r="27" spans="1:15" s="7" customFormat="1" ht="10.8">
      <c r="C27" s="9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</row>
    <row r="28" spans="1:15" s="7" customFormat="1" ht="9.6"/>
    <row r="29" spans="1:15" s="9" customFormat="1" ht="10.8"/>
    <row r="30" spans="1:15" s="9" customFormat="1" ht="10.8"/>
    <row r="31" spans="1:15" s="9" customFormat="1" ht="10.8"/>
    <row r="32" spans="1:15" s="9" customFormat="1" ht="10.8"/>
    <row r="33" spans="4:4">
      <c r="D33" s="9"/>
    </row>
    <row r="34" spans="4:4">
      <c r="D34" s="9"/>
    </row>
    <row r="35" spans="4:4">
      <c r="D35" s="9"/>
    </row>
    <row r="36" spans="4:4">
      <c r="D36" s="9"/>
    </row>
    <row r="37" spans="4:4">
      <c r="D37" s="9"/>
    </row>
    <row r="38" spans="4:4">
      <c r="D38" s="9"/>
    </row>
  </sheetData>
  <phoneticPr fontId="2"/>
  <pageMargins left="0.31496062992125984" right="0.11811023622047245" top="0.98425196850393704" bottom="0.51181102362204722" header="0.51181102362204722" footer="0.51181102362204722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1:Q33"/>
  <sheetViews>
    <sheetView showGridLines="0" view="pageBreakPreview" zoomScale="110" zoomScaleNormal="100" zoomScaleSheetLayoutView="110" workbookViewId="0">
      <pane xSplit="2" topLeftCell="C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2.109375" style="4" customWidth="1"/>
    <col min="3" max="3" width="29.44140625" style="4" customWidth="1"/>
    <col min="4" max="4" width="10.44140625" style="4" hidden="1" customWidth="1"/>
    <col min="5" max="6" width="9.88671875" style="4" customWidth="1"/>
    <col min="7" max="8" width="9.109375" style="4" bestFit="1" customWidth="1"/>
    <col min="9" max="15" width="9.109375" style="4" customWidth="1"/>
    <col min="16" max="16384" width="9" style="4"/>
  </cols>
  <sheetData>
    <row r="1" spans="1:15" ht="13.5" customHeight="1"/>
    <row r="2" spans="1:15" ht="22.5" customHeight="1">
      <c r="A2" s="108"/>
      <c r="B2" s="134" t="s">
        <v>638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22.5" customHeight="1">
      <c r="B3" s="135" t="s">
        <v>173</v>
      </c>
    </row>
    <row r="4" spans="1:15" s="7" customFormat="1" ht="9.6">
      <c r="D4" s="136"/>
    </row>
    <row r="5" spans="1:15" s="7" customFormat="1" ht="9.6">
      <c r="D5" s="137" t="s">
        <v>648</v>
      </c>
      <c r="E5" s="137" t="s">
        <v>649</v>
      </c>
      <c r="F5" s="137" t="s">
        <v>650</v>
      </c>
      <c r="G5" s="137" t="s">
        <v>651</v>
      </c>
      <c r="H5" s="137" t="s">
        <v>652</v>
      </c>
      <c r="I5" s="137" t="s">
        <v>653</v>
      </c>
      <c r="J5" s="137" t="s">
        <v>654</v>
      </c>
      <c r="K5" s="137" t="s">
        <v>655</v>
      </c>
      <c r="L5" s="137" t="s">
        <v>656</v>
      </c>
      <c r="M5" s="137" t="s">
        <v>657</v>
      </c>
      <c r="N5" s="137" t="s">
        <v>658</v>
      </c>
      <c r="O5" s="138" t="s">
        <v>659</v>
      </c>
    </row>
    <row r="6" spans="1:15" s="7" customFormat="1" ht="9.6">
      <c r="D6" s="137" t="s">
        <v>5</v>
      </c>
      <c r="E6" s="137" t="s">
        <v>6</v>
      </c>
      <c r="F6" s="137" t="s">
        <v>7</v>
      </c>
      <c r="G6" s="137" t="s">
        <v>8</v>
      </c>
      <c r="H6" s="137" t="s">
        <v>9</v>
      </c>
      <c r="I6" s="137" t="s">
        <v>10</v>
      </c>
      <c r="J6" s="137" t="s">
        <v>11</v>
      </c>
      <c r="K6" s="137" t="s">
        <v>12</v>
      </c>
      <c r="L6" s="137" t="s">
        <v>13</v>
      </c>
      <c r="M6" s="137" t="s">
        <v>14</v>
      </c>
      <c r="N6" s="137" t="s">
        <v>15</v>
      </c>
      <c r="O6" s="138" t="s">
        <v>16</v>
      </c>
    </row>
    <row r="7" spans="1:15" s="7" customFormat="1" ht="15" customHeight="1">
      <c r="A7" s="139" t="s">
        <v>563</v>
      </c>
      <c r="B7" s="139"/>
      <c r="C7" s="140" t="s">
        <v>564</v>
      </c>
      <c r="D7" s="141"/>
      <c r="E7" s="141"/>
      <c r="F7" s="141"/>
      <c r="G7" s="141"/>
      <c r="H7" s="141"/>
      <c r="I7" s="141"/>
      <c r="J7" s="142"/>
      <c r="K7" s="142"/>
      <c r="L7" s="142"/>
      <c r="M7" s="141"/>
      <c r="N7" s="142"/>
      <c r="O7" s="142"/>
    </row>
    <row r="8" spans="1:15" s="7" customFormat="1" ht="20.100000000000001" customHeight="1">
      <c r="A8" s="143" t="s">
        <v>565</v>
      </c>
      <c r="B8" s="143"/>
      <c r="C8" s="144" t="s">
        <v>566</v>
      </c>
      <c r="D8" s="132">
        <v>16200</v>
      </c>
      <c r="E8" s="132">
        <v>16200</v>
      </c>
      <c r="F8" s="132">
        <v>16200</v>
      </c>
      <c r="G8" s="132">
        <v>16200</v>
      </c>
      <c r="H8" s="132">
        <v>16200</v>
      </c>
      <c r="I8" s="132">
        <v>16200</v>
      </c>
      <c r="J8" s="132">
        <v>16200</v>
      </c>
      <c r="K8" s="132">
        <v>16200</v>
      </c>
      <c r="L8" s="132">
        <v>16200</v>
      </c>
      <c r="M8" s="132">
        <v>16200</v>
      </c>
      <c r="N8" s="132">
        <v>16200</v>
      </c>
      <c r="O8" s="133">
        <v>16200</v>
      </c>
    </row>
    <row r="9" spans="1:15" s="7" customFormat="1" ht="15" customHeight="1">
      <c r="A9" s="7" t="s">
        <v>567</v>
      </c>
      <c r="C9" s="15" t="s">
        <v>568</v>
      </c>
      <c r="D9" s="145">
        <v>35</v>
      </c>
      <c r="E9" s="145">
        <v>10</v>
      </c>
      <c r="F9" s="145">
        <v>0</v>
      </c>
      <c r="G9" s="146">
        <v>20</v>
      </c>
      <c r="H9" s="146">
        <v>45</v>
      </c>
      <c r="I9" s="147">
        <v>45</v>
      </c>
      <c r="J9" s="147">
        <v>85</v>
      </c>
      <c r="K9" s="147">
        <v>85</v>
      </c>
      <c r="L9" s="147">
        <v>90</v>
      </c>
      <c r="M9" s="147">
        <v>90</v>
      </c>
      <c r="N9" s="147">
        <v>90</v>
      </c>
      <c r="O9" s="148">
        <v>90</v>
      </c>
    </row>
    <row r="10" spans="1:15" s="7" customFormat="1" ht="15" customHeight="1">
      <c r="A10" s="149" t="s">
        <v>569</v>
      </c>
      <c r="B10" s="149"/>
      <c r="C10" s="150" t="s">
        <v>570</v>
      </c>
      <c r="D10" s="152">
        <v>117.37</v>
      </c>
      <c r="E10" s="152">
        <v>-290.60000000000002</v>
      </c>
      <c r="F10" s="152">
        <v>-376.22</v>
      </c>
      <c r="G10" s="152">
        <v>146.1</v>
      </c>
      <c r="H10" s="152">
        <v>266.42</v>
      </c>
      <c r="I10" s="151">
        <v>125.56</v>
      </c>
      <c r="J10" s="151">
        <v>67.849999999999994</v>
      </c>
      <c r="K10" s="151">
        <v>151.91</v>
      </c>
      <c r="L10" s="151">
        <v>126.64</v>
      </c>
      <c r="M10" s="151">
        <v>88.94</v>
      </c>
      <c r="N10" s="151">
        <v>37.229999999999997</v>
      </c>
      <c r="O10" s="130">
        <v>92.97</v>
      </c>
    </row>
    <row r="11" spans="1:15" s="7" customFormat="1" ht="15" customHeight="1">
      <c r="A11" s="153" t="s">
        <v>571</v>
      </c>
      <c r="B11" s="153"/>
      <c r="C11" s="154" t="s">
        <v>572</v>
      </c>
      <c r="D11" s="156">
        <v>1043.19</v>
      </c>
      <c r="E11" s="156">
        <v>696.7</v>
      </c>
      <c r="F11" s="156">
        <v>306.91000000000003</v>
      </c>
      <c r="G11" s="157">
        <v>459.66</v>
      </c>
      <c r="H11" s="157">
        <v>711.58</v>
      </c>
      <c r="I11" s="155">
        <v>807.69</v>
      </c>
      <c r="J11" s="155">
        <v>791.54</v>
      </c>
      <c r="K11" s="155">
        <v>866.53</v>
      </c>
      <c r="L11" s="155">
        <v>910.41</v>
      </c>
      <c r="M11" s="155">
        <v>910.08</v>
      </c>
      <c r="N11" s="155">
        <v>877.85</v>
      </c>
      <c r="O11" s="131">
        <v>878.75</v>
      </c>
    </row>
    <row r="12" spans="1:15" s="7" customFormat="1" ht="10.5" customHeight="1">
      <c r="B12" s="158"/>
      <c r="D12" s="159"/>
      <c r="E12" s="159"/>
      <c r="F12" s="160"/>
      <c r="G12" s="159"/>
      <c r="H12" s="159"/>
      <c r="I12" s="159"/>
      <c r="J12" s="160"/>
      <c r="K12" s="159"/>
      <c r="L12" s="159"/>
      <c r="M12" s="160"/>
      <c r="N12" s="159"/>
      <c r="O12" s="160"/>
    </row>
    <row r="13" spans="1:15" s="7" customFormat="1" ht="9.75" customHeight="1">
      <c r="C13" s="15"/>
      <c r="D13" s="136"/>
      <c r="E13" s="136"/>
      <c r="F13" s="136"/>
      <c r="G13" s="136"/>
      <c r="H13" s="136"/>
      <c r="I13" s="136"/>
      <c r="J13" s="136"/>
      <c r="K13" s="136"/>
      <c r="L13" s="136"/>
      <c r="M13" s="161"/>
      <c r="N13" s="136"/>
      <c r="O13" s="161"/>
    </row>
    <row r="14" spans="1:15" s="7" customFormat="1" ht="15" customHeight="1">
      <c r="A14" s="139" t="s">
        <v>573</v>
      </c>
      <c r="B14" s="139"/>
      <c r="C14" s="140" t="s">
        <v>574</v>
      </c>
      <c r="D14" s="141"/>
      <c r="E14" s="141"/>
      <c r="F14" s="141"/>
      <c r="G14" s="141"/>
      <c r="H14" s="141"/>
      <c r="I14" s="141"/>
      <c r="J14" s="142"/>
      <c r="K14" s="141"/>
      <c r="L14" s="141"/>
      <c r="M14" s="142"/>
      <c r="N14" s="141"/>
      <c r="O14" s="142"/>
    </row>
    <row r="15" spans="1:15" s="7" customFormat="1" ht="15" customHeight="1">
      <c r="A15" s="162" t="s">
        <v>575</v>
      </c>
      <c r="B15" s="162"/>
      <c r="C15" s="163" t="s">
        <v>576</v>
      </c>
      <c r="D15" s="164">
        <v>1151</v>
      </c>
      <c r="E15" s="165">
        <v>1221</v>
      </c>
      <c r="F15" s="164">
        <v>979</v>
      </c>
      <c r="G15" s="165">
        <v>1553</v>
      </c>
      <c r="H15" s="165">
        <v>1799</v>
      </c>
      <c r="I15" s="165">
        <v>1452</v>
      </c>
      <c r="J15" s="165">
        <v>1653</v>
      </c>
      <c r="K15" s="165">
        <v>2140</v>
      </c>
      <c r="L15" s="165">
        <v>1904</v>
      </c>
      <c r="M15" s="165">
        <v>1830</v>
      </c>
      <c r="N15" s="165">
        <v>1957</v>
      </c>
      <c r="O15" s="166">
        <v>1772</v>
      </c>
    </row>
    <row r="16" spans="1:15" s="7" customFormat="1" ht="20.100000000000001" customHeight="1">
      <c r="A16" s="149" t="s">
        <v>577</v>
      </c>
      <c r="B16" s="149"/>
      <c r="C16" s="167" t="s">
        <v>578</v>
      </c>
      <c r="D16" s="116">
        <v>18646.2</v>
      </c>
      <c r="E16" s="117">
        <v>19780.2</v>
      </c>
      <c r="F16" s="117">
        <v>15859.8</v>
      </c>
      <c r="G16" s="117">
        <v>25158.6</v>
      </c>
      <c r="H16" s="117">
        <v>29143.8</v>
      </c>
      <c r="I16" s="117">
        <v>23522.400000000001</v>
      </c>
      <c r="J16" s="117">
        <v>26778.6</v>
      </c>
      <c r="K16" s="117">
        <v>34668</v>
      </c>
      <c r="L16" s="117">
        <v>30844.799999999999</v>
      </c>
      <c r="M16" s="117">
        <v>29646</v>
      </c>
      <c r="N16" s="117">
        <v>31703.4</v>
      </c>
      <c r="O16" s="168">
        <v>28706.400000000001</v>
      </c>
    </row>
    <row r="17" spans="1:17" s="7" customFormat="1" ht="15" customHeight="1">
      <c r="A17" s="149" t="s">
        <v>579</v>
      </c>
      <c r="B17" s="149"/>
      <c r="C17" s="150" t="s">
        <v>580</v>
      </c>
      <c r="D17" s="169">
        <v>9.8065945301184279</v>
      </c>
      <c r="E17" s="170">
        <v>-4.2016517549896761</v>
      </c>
      <c r="F17" s="170">
        <v>-2.6022008399340808</v>
      </c>
      <c r="G17" s="170">
        <v>10.629705681040384</v>
      </c>
      <c r="H17" s="170">
        <v>6.7524960588544403</v>
      </c>
      <c r="I17" s="170">
        <v>11.564192417967506</v>
      </c>
      <c r="J17" s="170">
        <v>24.362564480471629</v>
      </c>
      <c r="K17" s="170">
        <v>14.087288526100981</v>
      </c>
      <c r="L17" s="170">
        <v>15.03474415666456</v>
      </c>
      <c r="M17" s="170">
        <v>20.575668990330559</v>
      </c>
      <c r="N17" s="170">
        <v>52.565135643298419</v>
      </c>
      <c r="O17" s="225">
        <v>19.059911799505215</v>
      </c>
    </row>
    <row r="18" spans="1:17" s="7" customFormat="1" ht="15" customHeight="1">
      <c r="A18" s="149" t="s">
        <v>581</v>
      </c>
      <c r="B18" s="149"/>
      <c r="C18" s="150" t="s">
        <v>582</v>
      </c>
      <c r="D18" s="171">
        <v>1.1033464661279344</v>
      </c>
      <c r="E18" s="172">
        <v>1.7525477249892349</v>
      </c>
      <c r="F18" s="172">
        <v>3.1898602196083541</v>
      </c>
      <c r="G18" s="172">
        <v>3.3785841709089324</v>
      </c>
      <c r="H18" s="172">
        <v>2.5281767334663705</v>
      </c>
      <c r="I18" s="172">
        <v>1.7977194220554915</v>
      </c>
      <c r="J18" s="172">
        <v>2.0883341334613541</v>
      </c>
      <c r="K18" s="172">
        <v>2.4696202093407038</v>
      </c>
      <c r="L18" s="172">
        <v>2.0913654287628654</v>
      </c>
      <c r="M18" s="172">
        <v>2.0108122362869199</v>
      </c>
      <c r="N18" s="172">
        <v>2.2293102466252774</v>
      </c>
      <c r="O18" s="173">
        <v>2.0165007112375535</v>
      </c>
    </row>
    <row r="19" spans="1:17" s="7" customFormat="1" ht="15" customHeight="1">
      <c r="A19" s="149" t="s">
        <v>583</v>
      </c>
      <c r="B19" s="149"/>
      <c r="C19" s="150" t="s">
        <v>584</v>
      </c>
      <c r="D19" s="174">
        <v>0.29820226633722413</v>
      </c>
      <c r="E19" s="174">
        <v>-3.4411562284927734E-2</v>
      </c>
      <c r="F19" s="175" t="s">
        <v>27</v>
      </c>
      <c r="G19" s="175" t="s">
        <v>26</v>
      </c>
      <c r="H19" s="175">
        <v>0.16890623827040011</v>
      </c>
      <c r="I19" s="175">
        <v>0.35839439311882765</v>
      </c>
      <c r="J19" s="175">
        <v>1.2527634487840826</v>
      </c>
      <c r="K19" s="175">
        <v>0.5595418339806465</v>
      </c>
      <c r="L19" s="175">
        <v>0.71067593177511057</v>
      </c>
      <c r="M19" s="175">
        <v>1.0119181470654375</v>
      </c>
      <c r="N19" s="175">
        <v>2.4174053182917006</v>
      </c>
      <c r="O19" s="176">
        <v>0.96805421103581801</v>
      </c>
    </row>
    <row r="20" spans="1:17" s="7" customFormat="1" ht="15" customHeight="1">
      <c r="A20" s="153" t="s">
        <v>585</v>
      </c>
      <c r="B20" s="153"/>
      <c r="C20" s="154" t="s">
        <v>586</v>
      </c>
      <c r="D20" s="177">
        <v>3.0408340573414423E-2</v>
      </c>
      <c r="E20" s="177">
        <v>8.1900081900081901E-3</v>
      </c>
      <c r="F20" s="177">
        <v>0</v>
      </c>
      <c r="G20" s="177" t="s">
        <v>27</v>
      </c>
      <c r="H20" s="177">
        <v>2.501389660922735E-2</v>
      </c>
      <c r="I20" s="177">
        <v>3.0991735537190084E-2</v>
      </c>
      <c r="J20" s="177">
        <v>5.1421657592256503E-2</v>
      </c>
      <c r="K20" s="177">
        <v>3.9719626168224297E-2</v>
      </c>
      <c r="L20" s="177">
        <v>4.7268907563025209E-2</v>
      </c>
      <c r="M20" s="177">
        <v>4.9180327868852458E-2</v>
      </c>
      <c r="N20" s="177">
        <v>4.5988758303525806E-2</v>
      </c>
      <c r="O20" s="178">
        <v>5.0790067720090294E-2</v>
      </c>
    </row>
    <row r="21" spans="1:17" s="7" customFormat="1" ht="10.5" customHeight="1">
      <c r="B21" s="158" t="s">
        <v>587</v>
      </c>
      <c r="D21" s="160"/>
    </row>
    <row r="22" spans="1:17" s="7" customFormat="1" ht="10.5" customHeight="1">
      <c r="B22" s="158" t="s">
        <v>588</v>
      </c>
      <c r="D22" s="160"/>
    </row>
    <row r="23" spans="1:17" s="7" customFormat="1" ht="10.5" customHeight="1">
      <c r="B23" s="158" t="s">
        <v>589</v>
      </c>
      <c r="D23" s="160"/>
    </row>
    <row r="24" spans="1:17" s="7" customFormat="1" ht="9.6">
      <c r="B24" s="158" t="s">
        <v>590</v>
      </c>
    </row>
    <row r="25" spans="1:17" s="7" customFormat="1" ht="9.6"/>
    <row r="26" spans="1:17" s="7" customFormat="1" ht="9.6"/>
    <row r="27" spans="1:17" s="7" customFormat="1" ht="9.6"/>
    <row r="28" spans="1:17" s="7" customFormat="1" ht="10.8">
      <c r="Q28" s="9"/>
    </row>
    <row r="29" spans="1:17" s="9" customFormat="1">
      <c r="B29" s="4"/>
      <c r="C29" s="4"/>
      <c r="D29" s="4"/>
    </row>
    <row r="30" spans="1:17" s="9" customFormat="1">
      <c r="B30" s="4"/>
      <c r="C30" s="4"/>
      <c r="D30" s="4"/>
    </row>
    <row r="31" spans="1:17" s="9" customFormat="1">
      <c r="B31" s="4"/>
      <c r="C31" s="4"/>
      <c r="D31" s="4"/>
    </row>
    <row r="32" spans="1:17" s="9" customFormat="1">
      <c r="B32" s="4"/>
      <c r="C32" s="4"/>
      <c r="D32" s="4"/>
    </row>
    <row r="33" spans="2:4" s="9" customFormat="1">
      <c r="B33" s="4"/>
      <c r="C33" s="4"/>
      <c r="D33" s="4"/>
    </row>
  </sheetData>
  <phoneticPr fontId="2"/>
  <pageMargins left="0.31496062992125984" right="0.11811023622047245" top="0.98425196850393704" bottom="0.51181102362204722" header="0.51181102362204722" footer="0.51181102362204722"/>
  <pageSetup paperSize="9" scale="9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CBB2-E164-4755-9333-69BD8C847C2B}">
  <sheetPr>
    <tabColor theme="4"/>
    <pageSetUpPr fitToPage="1"/>
  </sheetPr>
  <dimension ref="A1:U83"/>
  <sheetViews>
    <sheetView showGridLines="0" view="pageBreakPreview" zoomScale="80" zoomScaleNormal="100" zoomScaleSheetLayoutView="80" workbookViewId="0">
      <selection activeCell="Q20" sqref="Q20"/>
    </sheetView>
  </sheetViews>
  <sheetFormatPr defaultColWidth="9" defaultRowHeight="13.2"/>
  <cols>
    <col min="1" max="1" width="2.44140625" style="4" customWidth="1"/>
    <col min="2" max="9" width="11.77734375" style="4" customWidth="1"/>
    <col min="10" max="10" width="5.44140625" style="4" customWidth="1"/>
    <col min="11" max="18" width="11.77734375" style="4" customWidth="1"/>
    <col min="19" max="19" width="4.44140625" style="4" customWidth="1"/>
    <col min="20" max="20" width="9" style="4"/>
    <col min="21" max="27" width="11.44140625" style="4" customWidth="1"/>
    <col min="28" max="16384" width="9" style="4"/>
  </cols>
  <sheetData>
    <row r="1" spans="1:19" ht="13.5" customHeight="1"/>
    <row r="2" spans="1:19" ht="22.5" customHeight="1">
      <c r="A2" s="109"/>
      <c r="B2" s="11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9" ht="22.5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S3" s="5"/>
    </row>
    <row r="4" spans="1:19" s="9" customFormat="1" ht="15" customHeight="1">
      <c r="A4" s="55"/>
      <c r="B4" s="119" t="s">
        <v>591</v>
      </c>
      <c r="C4" s="120"/>
      <c r="D4" s="120"/>
      <c r="E4" s="120"/>
      <c r="F4" s="120"/>
      <c r="G4" s="120"/>
      <c r="H4" s="121"/>
      <c r="I4" s="121"/>
      <c r="J4" s="55"/>
      <c r="K4" s="119" t="s">
        <v>592</v>
      </c>
      <c r="L4" s="120"/>
      <c r="M4" s="120"/>
      <c r="N4" s="120"/>
      <c r="O4" s="120"/>
      <c r="P4" s="120"/>
      <c r="Q4" s="121"/>
      <c r="R4" s="121"/>
      <c r="S4" s="55"/>
    </row>
    <row r="5" spans="1:19" s="7" customFormat="1" ht="15" customHeight="1">
      <c r="A5" s="3"/>
      <c r="B5" s="3"/>
      <c r="C5" s="3"/>
      <c r="D5" s="19"/>
      <c r="E5" s="19"/>
      <c r="F5" s="19"/>
      <c r="G5" s="19"/>
      <c r="H5" s="19"/>
      <c r="I5" s="19"/>
      <c r="J5" s="3"/>
      <c r="K5" s="3"/>
      <c r="L5" s="3"/>
      <c r="M5" s="19"/>
      <c r="N5" s="19"/>
      <c r="O5" s="19"/>
      <c r="P5" s="19"/>
      <c r="Q5" s="19"/>
      <c r="R5" s="19"/>
      <c r="S5" s="3"/>
    </row>
    <row r="6" spans="1:19" s="7" customFormat="1" ht="15" customHeight="1">
      <c r="A6" s="3"/>
      <c r="B6" s="3"/>
      <c r="C6" s="8"/>
      <c r="D6" s="52"/>
      <c r="E6" s="52"/>
      <c r="F6" s="52"/>
      <c r="G6" s="52"/>
      <c r="H6" s="52"/>
      <c r="I6" s="52"/>
      <c r="J6" s="3"/>
      <c r="K6" s="3"/>
      <c r="L6" s="8"/>
      <c r="M6" s="52"/>
      <c r="N6" s="52"/>
      <c r="O6" s="52"/>
      <c r="P6" s="52"/>
      <c r="Q6" s="52"/>
      <c r="R6" s="52"/>
      <c r="S6" s="3"/>
    </row>
    <row r="7" spans="1:19" s="7" customFormat="1" ht="15" customHeight="1">
      <c r="A7" s="3"/>
      <c r="B7" s="3"/>
      <c r="C7" s="8"/>
      <c r="D7" s="17"/>
      <c r="E7" s="17"/>
      <c r="F7" s="17"/>
      <c r="G7" s="17"/>
      <c r="H7" s="17"/>
      <c r="I7" s="17"/>
      <c r="J7" s="3"/>
      <c r="K7" s="3"/>
      <c r="L7" s="8"/>
      <c r="M7" s="17"/>
      <c r="N7" s="17"/>
      <c r="O7" s="17"/>
      <c r="P7" s="17"/>
      <c r="Q7" s="17"/>
      <c r="R7" s="17"/>
      <c r="S7" s="3"/>
    </row>
    <row r="8" spans="1:19" s="7" customFormat="1" ht="15" customHeight="1">
      <c r="A8" s="3"/>
      <c r="B8" s="3"/>
      <c r="C8" s="8"/>
      <c r="D8" s="17"/>
      <c r="E8" s="17"/>
      <c r="F8" s="17"/>
      <c r="G8" s="17"/>
      <c r="H8" s="17"/>
      <c r="I8" s="17"/>
      <c r="J8" s="3"/>
      <c r="K8" s="3"/>
      <c r="L8" s="8"/>
      <c r="M8" s="17"/>
      <c r="N8" s="17"/>
      <c r="O8" s="17"/>
      <c r="P8" s="17"/>
      <c r="Q8" s="17"/>
      <c r="R8" s="17"/>
      <c r="S8" s="3"/>
    </row>
    <row r="9" spans="1:19" s="7" customFormat="1" ht="15" customHeight="1">
      <c r="A9" s="3"/>
      <c r="B9" s="3"/>
      <c r="C9" s="8"/>
      <c r="D9" s="17"/>
      <c r="E9" s="17"/>
      <c r="F9" s="17"/>
      <c r="G9" s="17"/>
      <c r="H9" s="17"/>
      <c r="I9" s="17"/>
      <c r="J9" s="3"/>
      <c r="K9" s="3"/>
      <c r="L9" s="8"/>
      <c r="M9" s="17"/>
      <c r="N9" s="17"/>
      <c r="O9" s="17"/>
      <c r="P9" s="17"/>
      <c r="Q9" s="17"/>
      <c r="R9" s="17"/>
      <c r="S9" s="3"/>
    </row>
    <row r="10" spans="1:19" s="7" customFormat="1" ht="15" customHeight="1">
      <c r="A10" s="3"/>
      <c r="B10" s="3"/>
      <c r="C10" s="8"/>
      <c r="D10" s="17"/>
      <c r="E10" s="17"/>
      <c r="F10" s="17"/>
      <c r="G10" s="17"/>
      <c r="H10" s="17"/>
      <c r="I10" s="17"/>
      <c r="J10" s="3"/>
      <c r="K10" s="3"/>
      <c r="L10" s="8"/>
      <c r="M10" s="17"/>
      <c r="N10" s="17"/>
      <c r="O10" s="17"/>
      <c r="P10" s="17"/>
      <c r="Q10" s="17"/>
      <c r="R10" s="17"/>
      <c r="S10" s="3"/>
    </row>
    <row r="11" spans="1:19" s="7" customFormat="1" ht="15" customHeight="1">
      <c r="A11" s="3"/>
      <c r="B11" s="3"/>
      <c r="C11" s="8"/>
      <c r="D11" s="17"/>
      <c r="E11" s="17"/>
      <c r="F11" s="17"/>
      <c r="G11" s="17"/>
      <c r="H11" s="17"/>
      <c r="I11" s="17"/>
      <c r="J11" s="3"/>
      <c r="K11" s="3"/>
      <c r="L11" s="8"/>
      <c r="M11" s="17"/>
      <c r="N11" s="17"/>
      <c r="O11" s="17"/>
      <c r="P11" s="17"/>
      <c r="Q11" s="17"/>
      <c r="R11" s="17"/>
      <c r="S11" s="3"/>
    </row>
    <row r="12" spans="1:19" s="7" customFormat="1" ht="15" customHeight="1">
      <c r="A12" s="3"/>
      <c r="B12" s="3"/>
      <c r="C12" s="8"/>
      <c r="D12" s="17"/>
      <c r="E12" s="17"/>
      <c r="F12" s="11"/>
      <c r="G12" s="17"/>
      <c r="H12" s="17"/>
      <c r="I12" s="17"/>
      <c r="J12" s="3"/>
      <c r="K12" s="3"/>
      <c r="L12" s="8"/>
      <c r="M12" s="17"/>
      <c r="N12" s="17"/>
      <c r="O12" s="11"/>
      <c r="P12" s="17"/>
      <c r="Q12" s="17"/>
      <c r="R12" s="17"/>
      <c r="S12" s="3"/>
    </row>
    <row r="13" spans="1:19" s="7" customFormat="1" ht="15" customHeight="1">
      <c r="A13" s="3"/>
      <c r="B13" s="19"/>
      <c r="C13" s="8"/>
      <c r="D13" s="17"/>
      <c r="E13" s="17"/>
      <c r="F13" s="17"/>
      <c r="G13" s="17"/>
      <c r="H13" s="17"/>
      <c r="I13" s="17"/>
      <c r="J13" s="3"/>
      <c r="K13" s="19"/>
      <c r="L13" s="8"/>
      <c r="M13" s="17"/>
      <c r="N13" s="17"/>
      <c r="O13" s="17"/>
      <c r="P13" s="17"/>
      <c r="Q13" s="17"/>
      <c r="R13" s="17"/>
      <c r="S13" s="3"/>
    </row>
    <row r="14" spans="1:19" s="7" customFormat="1" ht="15" customHeight="1">
      <c r="A14" s="3"/>
      <c r="B14" s="3"/>
      <c r="C14" s="8"/>
      <c r="D14" s="17"/>
      <c r="E14" s="17"/>
      <c r="F14" s="17"/>
      <c r="G14" s="17"/>
      <c r="H14" s="17"/>
      <c r="I14" s="17"/>
      <c r="J14" s="3"/>
      <c r="K14" s="3"/>
      <c r="L14" s="8"/>
      <c r="M14" s="17"/>
      <c r="N14" s="17"/>
      <c r="O14" s="17"/>
      <c r="P14" s="17"/>
      <c r="Q14" s="17"/>
      <c r="R14" s="17"/>
      <c r="S14" s="3"/>
    </row>
    <row r="15" spans="1:19" s="7" customFormat="1" ht="15" customHeight="1">
      <c r="A15" s="3"/>
      <c r="B15" s="3"/>
      <c r="C15" s="8"/>
      <c r="D15" s="17"/>
      <c r="E15" s="17"/>
      <c r="F15" s="17"/>
      <c r="G15" s="17"/>
      <c r="H15" s="17"/>
      <c r="I15" s="17"/>
      <c r="J15" s="3"/>
      <c r="K15" s="3"/>
      <c r="L15" s="8"/>
      <c r="M15" s="17"/>
      <c r="N15" s="17"/>
      <c r="O15" s="17"/>
      <c r="P15" s="17"/>
      <c r="Q15" s="17"/>
      <c r="R15" s="17"/>
      <c r="S15" s="3"/>
    </row>
    <row r="16" spans="1:19" s="7" customFormat="1" ht="15" customHeight="1">
      <c r="A16" s="3"/>
      <c r="B16" s="3"/>
      <c r="C16" s="8"/>
      <c r="D16" s="17"/>
      <c r="E16" s="17"/>
      <c r="F16" s="17"/>
      <c r="G16" s="17"/>
      <c r="H16" s="11"/>
      <c r="I16" s="11"/>
      <c r="J16" s="3"/>
      <c r="K16" s="3"/>
      <c r="L16" s="8"/>
      <c r="M16" s="17"/>
      <c r="N16" s="17"/>
      <c r="O16" s="17"/>
      <c r="P16" s="17"/>
      <c r="Q16" s="11"/>
      <c r="R16" s="11"/>
      <c r="S16" s="3"/>
    </row>
    <row r="17" spans="1:19" s="7" customFormat="1" ht="15" customHeight="1">
      <c r="A17" s="3"/>
      <c r="B17" s="3"/>
      <c r="C17" s="8"/>
      <c r="D17" s="17"/>
      <c r="E17" s="17"/>
      <c r="F17" s="17"/>
      <c r="G17" s="11"/>
      <c r="H17" s="17"/>
      <c r="I17" s="17"/>
      <c r="J17" s="3"/>
      <c r="K17" s="3"/>
      <c r="L17" s="8"/>
      <c r="M17" s="17"/>
      <c r="N17" s="17"/>
      <c r="O17" s="17"/>
      <c r="P17" s="11"/>
      <c r="Q17" s="17"/>
      <c r="R17" s="17"/>
      <c r="S17" s="3"/>
    </row>
    <row r="18" spans="1:19" s="7" customFormat="1" ht="15" customHeight="1">
      <c r="A18" s="3"/>
      <c r="B18" s="19"/>
      <c r="C18" s="8"/>
      <c r="D18" s="17"/>
      <c r="E18" s="17"/>
      <c r="F18" s="17"/>
      <c r="G18" s="17"/>
      <c r="H18" s="17"/>
      <c r="I18" s="17"/>
      <c r="J18" s="3"/>
      <c r="K18" s="19"/>
      <c r="L18" s="8"/>
      <c r="M18" s="17"/>
      <c r="N18" s="17"/>
      <c r="O18" s="17"/>
      <c r="P18" s="17"/>
      <c r="Q18" s="17"/>
      <c r="R18" s="17"/>
      <c r="S18" s="3"/>
    </row>
    <row r="19" spans="1:19" s="7" customFormat="1" ht="15" customHeight="1">
      <c r="A19" s="3"/>
      <c r="B19" s="3"/>
      <c r="C19" s="8"/>
      <c r="D19" s="17"/>
      <c r="E19" s="17"/>
      <c r="F19" s="17"/>
      <c r="G19" s="17"/>
      <c r="H19" s="17"/>
      <c r="I19" s="17"/>
      <c r="J19" s="3"/>
      <c r="K19" s="3"/>
      <c r="L19" s="8"/>
      <c r="M19" s="17"/>
      <c r="N19" s="17"/>
      <c r="O19" s="17"/>
      <c r="P19" s="17"/>
      <c r="Q19" s="17"/>
      <c r="R19" s="17"/>
      <c r="S19" s="3"/>
    </row>
    <row r="20" spans="1:19" s="7" customFormat="1" ht="15" customHeight="1">
      <c r="A20" s="3"/>
      <c r="B20" s="3"/>
      <c r="C20" s="8"/>
      <c r="D20" s="17"/>
      <c r="E20" s="17"/>
      <c r="F20" s="17"/>
      <c r="G20" s="17"/>
      <c r="H20" s="17"/>
      <c r="I20" s="17"/>
      <c r="J20" s="3"/>
      <c r="K20" s="3"/>
      <c r="L20" s="8"/>
      <c r="M20" s="17"/>
      <c r="N20" s="17"/>
      <c r="O20" s="17"/>
      <c r="P20" s="17"/>
      <c r="Q20" s="17"/>
      <c r="R20" s="17"/>
      <c r="S20" s="3"/>
    </row>
    <row r="21" spans="1:19" s="7" customFormat="1" ht="15" customHeight="1">
      <c r="A21" s="3"/>
      <c r="B21" s="3"/>
      <c r="C21" s="8"/>
      <c r="D21" s="19"/>
      <c r="E21" s="19"/>
      <c r="F21" s="19"/>
      <c r="G21" s="19"/>
      <c r="H21" s="19"/>
      <c r="I21" s="19"/>
      <c r="J21" s="3"/>
      <c r="K21" s="3"/>
      <c r="L21" s="8"/>
      <c r="M21" s="19"/>
      <c r="N21" s="19"/>
      <c r="O21" s="19"/>
      <c r="P21" s="19"/>
      <c r="Q21" s="19"/>
      <c r="R21" s="19"/>
      <c r="S21" s="3"/>
    </row>
    <row r="22" spans="1:19" s="7" customFormat="1" ht="15" customHeight="1">
      <c r="A22" s="3"/>
      <c r="B22" s="3"/>
      <c r="C22" s="8"/>
      <c r="D22" s="11"/>
      <c r="E22" s="11"/>
      <c r="F22" s="11"/>
      <c r="G22" s="11"/>
      <c r="H22" s="11"/>
      <c r="I22" s="11"/>
      <c r="J22" s="3"/>
      <c r="K22" s="12"/>
      <c r="L22" s="12"/>
      <c r="S22" s="3"/>
    </row>
    <row r="23" spans="1:19" s="7" customFormat="1" ht="15" customHeight="1">
      <c r="A23" s="3"/>
      <c r="B23" s="119" t="s">
        <v>593</v>
      </c>
      <c r="C23" s="120"/>
      <c r="D23" s="120"/>
      <c r="E23" s="120"/>
      <c r="F23" s="120"/>
      <c r="G23" s="120"/>
      <c r="H23" s="121"/>
      <c r="I23" s="121"/>
      <c r="J23" s="3"/>
      <c r="K23" s="119" t="s">
        <v>594</v>
      </c>
      <c r="L23" s="120"/>
      <c r="M23" s="120"/>
      <c r="N23" s="120"/>
      <c r="O23" s="120"/>
      <c r="P23" s="120"/>
      <c r="Q23" s="121"/>
      <c r="R23" s="121"/>
      <c r="S23" s="3"/>
    </row>
    <row r="24" spans="1:19" s="7" customFormat="1" ht="15" customHeight="1">
      <c r="A24" s="3"/>
      <c r="B24" s="3"/>
      <c r="C24" s="3"/>
      <c r="D24" s="19"/>
      <c r="E24" s="19"/>
      <c r="F24" s="19"/>
      <c r="G24" s="19"/>
      <c r="H24" s="19"/>
      <c r="I24" s="19"/>
      <c r="J24" s="3"/>
      <c r="K24" s="3"/>
      <c r="L24" s="3"/>
      <c r="M24" s="19"/>
      <c r="N24" s="19"/>
      <c r="O24" s="19"/>
      <c r="P24" s="19"/>
      <c r="Q24" s="19"/>
      <c r="R24" s="19"/>
      <c r="S24" s="3"/>
    </row>
    <row r="25" spans="1:19" s="7" customFormat="1" ht="15" customHeight="1">
      <c r="A25" s="3"/>
      <c r="B25" s="3"/>
      <c r="C25" s="8"/>
      <c r="D25" s="52"/>
      <c r="E25" s="52"/>
      <c r="F25" s="52"/>
      <c r="G25" s="52"/>
      <c r="H25" s="52"/>
      <c r="I25" s="52"/>
      <c r="J25" s="3"/>
      <c r="K25" s="3"/>
      <c r="L25" s="8"/>
      <c r="M25" s="52"/>
      <c r="N25" s="52"/>
      <c r="O25" s="52"/>
      <c r="P25" s="52"/>
      <c r="Q25" s="52"/>
      <c r="R25" s="52"/>
      <c r="S25" s="3"/>
    </row>
    <row r="26" spans="1:19" s="7" customFormat="1" ht="15" customHeight="1">
      <c r="A26" s="3"/>
      <c r="B26" s="3"/>
      <c r="C26" s="8"/>
      <c r="D26" s="17"/>
      <c r="E26" s="17"/>
      <c r="F26" s="17"/>
      <c r="G26" s="17"/>
      <c r="H26" s="17"/>
      <c r="I26" s="17"/>
      <c r="J26" s="3"/>
      <c r="K26" s="3"/>
      <c r="L26" s="8"/>
      <c r="M26" s="17"/>
      <c r="N26" s="17"/>
      <c r="O26" s="17"/>
      <c r="P26" s="17"/>
      <c r="Q26" s="17"/>
      <c r="R26" s="17"/>
      <c r="S26" s="3"/>
    </row>
    <row r="27" spans="1:19" s="7" customFormat="1" ht="15" customHeight="1">
      <c r="A27" s="3"/>
      <c r="B27" s="3"/>
      <c r="C27" s="8"/>
      <c r="D27" s="17"/>
      <c r="E27" s="17"/>
      <c r="F27" s="17"/>
      <c r="G27" s="17"/>
      <c r="H27" s="17"/>
      <c r="I27" s="17"/>
      <c r="J27" s="3"/>
      <c r="K27" s="3"/>
      <c r="L27" s="8"/>
      <c r="M27" s="17"/>
      <c r="N27" s="17"/>
      <c r="O27" s="17"/>
      <c r="P27" s="17"/>
      <c r="Q27" s="17"/>
      <c r="R27" s="17"/>
      <c r="S27" s="3"/>
    </row>
    <row r="28" spans="1:19" s="7" customFormat="1" ht="15" customHeight="1">
      <c r="A28" s="3"/>
      <c r="B28" s="3"/>
      <c r="C28" s="8"/>
      <c r="D28" s="17"/>
      <c r="E28" s="17"/>
      <c r="F28" s="17"/>
      <c r="G28" s="17"/>
      <c r="H28" s="17"/>
      <c r="I28" s="17"/>
      <c r="J28" s="3"/>
      <c r="K28" s="3"/>
      <c r="L28" s="8"/>
      <c r="M28" s="17"/>
      <c r="N28" s="17"/>
      <c r="O28" s="17"/>
      <c r="P28" s="17"/>
      <c r="Q28" s="17"/>
      <c r="R28" s="17"/>
      <c r="S28" s="3"/>
    </row>
    <row r="29" spans="1:19" s="7" customFormat="1" ht="15" customHeight="1">
      <c r="A29" s="3"/>
      <c r="B29" s="3"/>
      <c r="C29" s="8"/>
      <c r="D29" s="17"/>
      <c r="E29" s="17"/>
      <c r="F29" s="17"/>
      <c r="G29" s="17"/>
      <c r="H29" s="17"/>
      <c r="I29" s="17"/>
      <c r="J29" s="3"/>
      <c r="K29" s="3"/>
      <c r="L29" s="8"/>
      <c r="M29" s="17"/>
      <c r="N29" s="17"/>
      <c r="O29" s="17"/>
      <c r="P29" s="17"/>
      <c r="Q29" s="17"/>
      <c r="R29" s="17"/>
      <c r="S29" s="3"/>
    </row>
    <row r="30" spans="1:19" s="7" customFormat="1" ht="15" customHeight="1">
      <c r="A30" s="3"/>
      <c r="B30" s="3"/>
      <c r="C30" s="8"/>
      <c r="D30" s="17"/>
      <c r="E30" s="17"/>
      <c r="F30" s="17"/>
      <c r="G30" s="17"/>
      <c r="H30" s="17"/>
      <c r="I30" s="17"/>
      <c r="J30" s="3"/>
      <c r="K30" s="3"/>
      <c r="L30" s="8"/>
      <c r="M30" s="17"/>
      <c r="N30" s="17"/>
      <c r="O30" s="17"/>
      <c r="P30" s="17"/>
      <c r="Q30" s="17"/>
      <c r="R30" s="17"/>
      <c r="S30" s="3"/>
    </row>
    <row r="31" spans="1:19" s="7" customFormat="1" ht="15" customHeight="1">
      <c r="A31" s="3"/>
      <c r="B31" s="3"/>
      <c r="C31" s="8"/>
      <c r="D31" s="17"/>
      <c r="E31" s="17"/>
      <c r="F31" s="11"/>
      <c r="G31" s="17"/>
      <c r="H31" s="17"/>
      <c r="I31" s="17"/>
      <c r="J31" s="3"/>
      <c r="K31" s="3"/>
      <c r="L31" s="8"/>
      <c r="M31" s="17"/>
      <c r="N31" s="17"/>
      <c r="O31" s="11"/>
      <c r="P31" s="17"/>
      <c r="Q31" s="17"/>
      <c r="R31" s="17"/>
      <c r="S31" s="3"/>
    </row>
    <row r="32" spans="1:19" s="7" customFormat="1" ht="15" customHeight="1">
      <c r="A32" s="3"/>
      <c r="B32" s="19"/>
      <c r="C32" s="8"/>
      <c r="D32" s="17"/>
      <c r="E32" s="17"/>
      <c r="F32" s="17"/>
      <c r="G32" s="17"/>
      <c r="H32" s="17"/>
      <c r="I32" s="17"/>
      <c r="J32" s="3"/>
      <c r="K32" s="19"/>
      <c r="L32" s="8"/>
      <c r="M32" s="17"/>
      <c r="N32" s="17"/>
      <c r="O32" s="17"/>
      <c r="P32" s="17"/>
      <c r="Q32" s="17"/>
      <c r="R32" s="17"/>
      <c r="S32" s="3"/>
    </row>
    <row r="33" spans="1:19" s="7" customFormat="1" ht="15" customHeight="1">
      <c r="A33" s="3"/>
      <c r="B33" s="3"/>
      <c r="C33" s="8"/>
      <c r="D33" s="17"/>
      <c r="E33" s="17"/>
      <c r="F33" s="17"/>
      <c r="G33" s="17"/>
      <c r="H33" s="17"/>
      <c r="I33" s="17"/>
      <c r="J33" s="3"/>
      <c r="K33" s="3"/>
      <c r="L33" s="8"/>
      <c r="M33" s="17"/>
      <c r="N33" s="17"/>
      <c r="O33" s="17"/>
      <c r="P33" s="17"/>
      <c r="Q33" s="17"/>
      <c r="R33" s="17"/>
      <c r="S33" s="3"/>
    </row>
    <row r="34" spans="1:19" s="7" customFormat="1" ht="15" customHeight="1">
      <c r="A34" s="3"/>
      <c r="B34" s="3"/>
      <c r="C34" s="8"/>
      <c r="D34" s="17"/>
      <c r="E34" s="17"/>
      <c r="F34" s="17"/>
      <c r="G34" s="17"/>
      <c r="H34" s="17"/>
      <c r="I34" s="17"/>
      <c r="J34" s="3"/>
      <c r="K34" s="3"/>
      <c r="L34" s="8"/>
      <c r="M34" s="17"/>
      <c r="N34" s="17"/>
      <c r="O34" s="17"/>
      <c r="P34" s="17"/>
      <c r="Q34" s="17"/>
      <c r="R34" s="17"/>
      <c r="S34" s="3"/>
    </row>
    <row r="35" spans="1:19" s="7" customFormat="1" ht="15" customHeight="1">
      <c r="A35" s="3"/>
      <c r="B35" s="3"/>
      <c r="C35" s="8"/>
      <c r="D35" s="17"/>
      <c r="E35" s="17"/>
      <c r="F35" s="17"/>
      <c r="G35" s="17"/>
      <c r="H35" s="11"/>
      <c r="I35" s="11"/>
      <c r="J35" s="3"/>
      <c r="K35" s="3"/>
      <c r="L35" s="8"/>
      <c r="M35" s="17"/>
      <c r="N35" s="17"/>
      <c r="O35" s="17"/>
      <c r="P35" s="17"/>
      <c r="Q35" s="11"/>
      <c r="R35" s="11"/>
      <c r="S35" s="3"/>
    </row>
    <row r="36" spans="1:19" s="7" customFormat="1" ht="15" customHeight="1">
      <c r="A36" s="3"/>
      <c r="B36" s="3"/>
      <c r="C36" s="8"/>
      <c r="D36" s="17"/>
      <c r="E36" s="17"/>
      <c r="F36" s="17"/>
      <c r="G36" s="11"/>
      <c r="H36" s="17"/>
      <c r="I36" s="17"/>
      <c r="J36" s="3"/>
      <c r="K36" s="3"/>
      <c r="L36" s="8"/>
      <c r="M36" s="17"/>
      <c r="N36" s="17"/>
      <c r="O36" s="17"/>
      <c r="P36" s="11"/>
      <c r="Q36" s="17"/>
      <c r="R36" s="17"/>
      <c r="S36" s="3"/>
    </row>
    <row r="37" spans="1:19" s="7" customFormat="1" ht="15" customHeight="1">
      <c r="A37" s="3"/>
      <c r="B37" s="19"/>
      <c r="C37" s="8"/>
      <c r="D37" s="17"/>
      <c r="E37" s="17"/>
      <c r="F37" s="17"/>
      <c r="G37" s="17"/>
      <c r="H37" s="17"/>
      <c r="I37" s="17"/>
      <c r="J37" s="3"/>
      <c r="K37" s="19"/>
      <c r="L37" s="8"/>
      <c r="M37" s="17"/>
      <c r="N37" s="17"/>
      <c r="O37" s="17"/>
      <c r="P37" s="17"/>
      <c r="Q37" s="17"/>
      <c r="R37" s="17"/>
      <c r="S37" s="3"/>
    </row>
    <row r="38" spans="1:19" s="7" customFormat="1" ht="15" customHeight="1">
      <c r="A38" s="3"/>
      <c r="B38" s="3"/>
      <c r="C38" s="8"/>
      <c r="D38" s="17"/>
      <c r="E38" s="17"/>
      <c r="F38" s="17"/>
      <c r="G38" s="17"/>
      <c r="H38" s="17"/>
      <c r="I38" s="17"/>
      <c r="J38" s="3"/>
      <c r="K38" s="3"/>
      <c r="L38" s="8"/>
      <c r="M38" s="17"/>
      <c r="N38" s="17"/>
      <c r="O38" s="17"/>
      <c r="P38" s="17"/>
      <c r="Q38" s="17"/>
      <c r="R38" s="17"/>
      <c r="S38" s="3"/>
    </row>
    <row r="39" spans="1:19" s="7" customFormat="1" ht="15" customHeight="1">
      <c r="A39" s="3"/>
      <c r="B39" s="3"/>
      <c r="C39" s="8"/>
      <c r="D39" s="17"/>
      <c r="E39" s="17"/>
      <c r="F39" s="17"/>
      <c r="G39" s="17"/>
      <c r="H39" s="17"/>
      <c r="I39" s="17"/>
      <c r="J39" s="3"/>
      <c r="K39" s="3"/>
      <c r="L39" s="8"/>
      <c r="M39" s="17"/>
      <c r="N39" s="17"/>
      <c r="O39" s="17"/>
      <c r="P39" s="17"/>
      <c r="Q39" s="17"/>
      <c r="R39" s="17"/>
      <c r="S39" s="3"/>
    </row>
    <row r="40" spans="1:19" s="7" customFormat="1" ht="15" customHeight="1">
      <c r="A40" s="3"/>
      <c r="B40" s="3"/>
      <c r="C40" s="8"/>
      <c r="D40" s="19"/>
      <c r="E40" s="19"/>
      <c r="F40" s="19"/>
      <c r="G40" s="19"/>
      <c r="H40" s="19"/>
      <c r="I40" s="19"/>
      <c r="J40" s="3"/>
      <c r="K40" s="3"/>
      <c r="L40" s="8"/>
      <c r="M40" s="19"/>
      <c r="N40" s="19"/>
      <c r="O40" s="19"/>
      <c r="P40" s="19"/>
      <c r="Q40" s="19"/>
      <c r="R40" s="19"/>
      <c r="S40" s="3"/>
    </row>
    <row r="41" spans="1:19" s="7" customFormat="1" ht="15" customHeight="1">
      <c r="A41" s="3"/>
      <c r="B41" s="3"/>
      <c r="C41" s="8"/>
      <c r="D41" s="11"/>
      <c r="E41" s="11"/>
      <c r="F41" s="11"/>
      <c r="G41" s="11"/>
      <c r="H41" s="11"/>
      <c r="I41" s="11"/>
      <c r="J41" s="3"/>
      <c r="K41" s="12"/>
      <c r="L41" s="12"/>
      <c r="S41" s="3"/>
    </row>
    <row r="42" spans="1:19" s="9" customFormat="1" ht="15" customHeight="1">
      <c r="A42" s="55"/>
      <c r="B42" s="119" t="s">
        <v>595</v>
      </c>
      <c r="C42" s="120"/>
      <c r="D42" s="120"/>
      <c r="E42" s="120"/>
      <c r="F42" s="120"/>
      <c r="G42" s="120"/>
      <c r="H42" s="121"/>
      <c r="I42" s="121"/>
      <c r="J42" s="55"/>
      <c r="S42" s="55"/>
    </row>
    <row r="43" spans="1:19" s="7" customFormat="1" ht="15" customHeight="1">
      <c r="A43" s="3"/>
      <c r="B43" s="3"/>
      <c r="C43" s="3"/>
      <c r="D43" s="19"/>
      <c r="E43" s="19"/>
      <c r="F43" s="19"/>
      <c r="G43" s="19"/>
      <c r="H43" s="19"/>
      <c r="I43" s="19"/>
      <c r="J43" s="3"/>
      <c r="S43" s="3"/>
    </row>
    <row r="44" spans="1:19" s="7" customFormat="1" ht="15" customHeight="1">
      <c r="A44" s="3"/>
      <c r="B44" s="3"/>
      <c r="C44" s="8"/>
      <c r="D44" s="52"/>
      <c r="E44" s="52"/>
      <c r="F44" s="52"/>
      <c r="G44" s="52"/>
      <c r="H44" s="52"/>
      <c r="I44" s="52"/>
      <c r="J44" s="3"/>
      <c r="S44" s="3"/>
    </row>
    <row r="45" spans="1:19" s="7" customFormat="1" ht="15" customHeight="1">
      <c r="A45" s="3"/>
      <c r="B45" s="3"/>
      <c r="C45" s="8"/>
      <c r="D45" s="17"/>
      <c r="E45" s="17"/>
      <c r="F45" s="17"/>
      <c r="G45" s="17"/>
      <c r="H45" s="17"/>
      <c r="I45" s="17"/>
      <c r="J45" s="3"/>
      <c r="S45" s="3"/>
    </row>
    <row r="46" spans="1:19" s="7" customFormat="1" ht="15" customHeight="1">
      <c r="A46" s="3"/>
      <c r="B46" s="3"/>
      <c r="C46" s="8"/>
      <c r="D46" s="17"/>
      <c r="E46" s="17"/>
      <c r="F46" s="17"/>
      <c r="G46" s="17"/>
      <c r="H46" s="17"/>
      <c r="I46" s="17"/>
      <c r="J46" s="3"/>
      <c r="S46" s="3"/>
    </row>
    <row r="47" spans="1:19" s="7" customFormat="1" ht="15" customHeight="1">
      <c r="A47" s="3"/>
      <c r="B47" s="3"/>
      <c r="C47" s="8"/>
      <c r="D47" s="17"/>
      <c r="E47" s="17"/>
      <c r="F47" s="17"/>
      <c r="G47" s="17"/>
      <c r="H47" s="17"/>
      <c r="I47" s="17"/>
      <c r="J47" s="3"/>
      <c r="S47" s="3"/>
    </row>
    <row r="48" spans="1:19" s="7" customFormat="1" ht="15" customHeight="1">
      <c r="A48" s="3"/>
      <c r="B48" s="3"/>
      <c r="C48" s="8"/>
      <c r="D48" s="17"/>
      <c r="E48" s="17"/>
      <c r="F48" s="17"/>
      <c r="G48" s="17"/>
      <c r="H48" s="17"/>
      <c r="I48" s="17"/>
      <c r="J48" s="3"/>
      <c r="S48" s="3"/>
    </row>
    <row r="49" spans="1:21" s="7" customFormat="1" ht="15" customHeight="1">
      <c r="A49" s="3"/>
      <c r="B49" s="3"/>
      <c r="C49" s="8"/>
      <c r="D49" s="17"/>
      <c r="E49" s="17"/>
      <c r="F49" s="17"/>
      <c r="G49" s="17"/>
      <c r="H49" s="17"/>
      <c r="I49" s="17"/>
      <c r="J49" s="3"/>
      <c r="S49" s="3"/>
    </row>
    <row r="50" spans="1:21" s="7" customFormat="1" ht="15" customHeight="1">
      <c r="A50" s="3"/>
      <c r="B50" s="3"/>
      <c r="C50" s="8"/>
      <c r="D50" s="17"/>
      <c r="E50" s="17"/>
      <c r="F50" s="11"/>
      <c r="G50" s="17"/>
      <c r="H50" s="17"/>
      <c r="I50" s="17"/>
      <c r="J50" s="3"/>
      <c r="S50" s="3"/>
    </row>
    <row r="51" spans="1:21" s="7" customFormat="1" ht="15" customHeight="1">
      <c r="A51" s="3"/>
      <c r="B51" s="19"/>
      <c r="C51" s="8"/>
      <c r="D51" s="17"/>
      <c r="E51" s="17"/>
      <c r="F51" s="17"/>
      <c r="G51" s="17"/>
      <c r="H51" s="17"/>
      <c r="I51" s="17"/>
      <c r="J51" s="3"/>
      <c r="S51" s="3"/>
    </row>
    <row r="52" spans="1:21" s="7" customFormat="1" ht="15" customHeight="1">
      <c r="A52" s="3"/>
      <c r="B52" s="3"/>
      <c r="C52" s="8"/>
      <c r="D52" s="17"/>
      <c r="E52" s="17"/>
      <c r="F52" s="17"/>
      <c r="G52" s="17"/>
      <c r="H52" s="17"/>
      <c r="I52" s="17"/>
      <c r="J52" s="3"/>
      <c r="S52" s="3"/>
    </row>
    <row r="53" spans="1:21" s="7" customFormat="1" ht="15" customHeight="1">
      <c r="A53" s="3"/>
      <c r="B53" s="3"/>
      <c r="C53" s="8"/>
      <c r="D53" s="17"/>
      <c r="E53" s="17"/>
      <c r="F53" s="17"/>
      <c r="G53" s="17"/>
      <c r="H53" s="17"/>
      <c r="I53" s="17"/>
      <c r="J53" s="3"/>
      <c r="S53" s="3"/>
    </row>
    <row r="54" spans="1:21" s="7" customFormat="1" ht="15" customHeight="1">
      <c r="A54" s="3"/>
      <c r="B54" s="3"/>
      <c r="C54" s="8"/>
      <c r="D54" s="17"/>
      <c r="E54" s="17"/>
      <c r="F54" s="17"/>
      <c r="G54" s="17"/>
      <c r="H54" s="11"/>
      <c r="I54" s="11"/>
      <c r="J54" s="3"/>
      <c r="S54" s="3"/>
    </row>
    <row r="55" spans="1:21" s="7" customFormat="1" ht="15" customHeight="1">
      <c r="A55" s="3"/>
      <c r="B55" s="3"/>
      <c r="C55" s="8"/>
      <c r="D55" s="17"/>
      <c r="E55" s="17"/>
      <c r="F55" s="17"/>
      <c r="G55" s="11"/>
      <c r="H55" s="17"/>
      <c r="I55" s="17"/>
      <c r="J55" s="3"/>
      <c r="S55" s="3"/>
    </row>
    <row r="56" spans="1:21" s="7" customFormat="1" ht="15" customHeight="1">
      <c r="A56" s="3"/>
      <c r="B56" s="19"/>
      <c r="C56" s="8"/>
      <c r="D56" s="17"/>
      <c r="E56" s="17"/>
      <c r="F56" s="17"/>
      <c r="G56" s="17"/>
      <c r="H56" s="17"/>
      <c r="I56" s="17"/>
      <c r="J56" s="3"/>
      <c r="S56" s="3"/>
    </row>
    <row r="57" spans="1:21" s="7" customFormat="1" ht="15" customHeight="1">
      <c r="A57" s="3"/>
      <c r="B57" s="3"/>
      <c r="C57" s="8"/>
      <c r="D57" s="17"/>
      <c r="E57" s="17"/>
      <c r="F57" s="17"/>
      <c r="G57" s="17"/>
      <c r="H57" s="17"/>
      <c r="I57" s="17"/>
      <c r="J57" s="3"/>
      <c r="S57" s="3"/>
    </row>
    <row r="58" spans="1:21" s="7" customFormat="1" ht="15" customHeight="1">
      <c r="A58" s="3"/>
      <c r="B58" s="3"/>
      <c r="C58" s="8"/>
      <c r="D58" s="17"/>
      <c r="E58" s="17"/>
      <c r="F58" s="17"/>
      <c r="G58" s="17"/>
      <c r="H58" s="17"/>
      <c r="I58" s="17"/>
      <c r="J58" s="3"/>
      <c r="S58" s="3"/>
    </row>
    <row r="59" spans="1:21" s="7" customFormat="1" ht="15" customHeight="1">
      <c r="A59" s="3"/>
      <c r="B59" s="3"/>
      <c r="C59" s="8"/>
      <c r="D59" s="19"/>
      <c r="E59" s="19"/>
      <c r="F59" s="19"/>
      <c r="G59" s="19"/>
      <c r="H59" s="19"/>
      <c r="I59" s="19"/>
      <c r="J59" s="3"/>
      <c r="S59" s="3"/>
    </row>
    <row r="60" spans="1:21" s="7" customFormat="1" ht="15" customHeight="1">
      <c r="A60" s="3"/>
      <c r="B60" s="3"/>
      <c r="C60" s="8"/>
      <c r="D60" s="11"/>
      <c r="E60" s="11"/>
      <c r="F60" s="11"/>
      <c r="G60" s="11"/>
      <c r="H60" s="11"/>
      <c r="I60" s="11"/>
      <c r="J60" s="3"/>
      <c r="K60" s="12"/>
      <c r="L60" s="12"/>
      <c r="S60" s="3"/>
    </row>
    <row r="61" spans="1:21" s="7" customFormat="1" ht="15" customHeight="1">
      <c r="A61" s="3"/>
      <c r="B61" s="3"/>
      <c r="C61" s="8"/>
      <c r="D61" s="11"/>
      <c r="E61" s="11"/>
      <c r="F61" s="11"/>
      <c r="G61" s="11"/>
      <c r="H61" s="11"/>
      <c r="I61" s="11"/>
      <c r="J61" s="3"/>
      <c r="K61" s="12"/>
      <c r="L61" s="12"/>
      <c r="S61" s="3"/>
    </row>
    <row r="62" spans="1:21" s="57" customFormat="1" ht="13.5" customHeight="1">
      <c r="C62" s="57">
        <v>2008</v>
      </c>
      <c r="D62" s="57">
        <v>2009</v>
      </c>
      <c r="E62" s="57">
        <v>2010</v>
      </c>
      <c r="F62" s="57">
        <v>2011</v>
      </c>
      <c r="G62" s="57">
        <v>2012</v>
      </c>
      <c r="H62" s="57">
        <v>2013</v>
      </c>
      <c r="I62" s="57">
        <v>2014</v>
      </c>
      <c r="J62" s="57">
        <v>2015</v>
      </c>
      <c r="K62" s="57">
        <v>2016</v>
      </c>
      <c r="L62" s="57">
        <v>2017</v>
      </c>
      <c r="M62" s="57">
        <v>2018</v>
      </c>
      <c r="N62" s="57">
        <v>2019</v>
      </c>
      <c r="O62" s="57">
        <v>2020</v>
      </c>
      <c r="P62" s="57">
        <v>2021</v>
      </c>
      <c r="Q62" s="57">
        <v>2022</v>
      </c>
      <c r="R62" s="57">
        <v>2023</v>
      </c>
      <c r="S62" s="57">
        <v>2024</v>
      </c>
      <c r="T62" s="57">
        <v>2025</v>
      </c>
    </row>
    <row r="63" spans="1:21" s="57" customFormat="1" ht="15" customHeight="1">
      <c r="B63" s="70" t="s">
        <v>596</v>
      </c>
      <c r="C63" s="95" t="e">
        <f>生産性!#REF!</f>
        <v>#REF!</v>
      </c>
      <c r="D63" s="95" t="e">
        <f>生産性!#REF!</f>
        <v>#REF!</v>
      </c>
      <c r="E63" s="95" t="e">
        <f>生産性!#REF!</f>
        <v>#REF!</v>
      </c>
      <c r="F63" s="95" t="e">
        <f>生産性!#REF!</f>
        <v>#REF!</v>
      </c>
      <c r="G63" s="95" t="e">
        <f>生産性!#REF!</f>
        <v>#REF!</v>
      </c>
      <c r="H63" s="95" t="e">
        <f>生産性!#REF!</f>
        <v>#REF!</v>
      </c>
      <c r="I63" s="95">
        <f>生産性!D17</f>
        <v>32500</v>
      </c>
      <c r="J63" s="95">
        <f>生産性!E17</f>
        <v>30485</v>
      </c>
      <c r="K63" s="95">
        <f>生産性!F17</f>
        <v>29792</v>
      </c>
      <c r="L63" s="95">
        <f>生産性!G17</f>
        <v>31024</v>
      </c>
      <c r="M63" s="95">
        <f>生産性!H17</f>
        <v>30393</v>
      </c>
      <c r="N63" s="95">
        <f>生産性!I17</f>
        <v>23641</v>
      </c>
      <c r="O63" s="95">
        <f>生産性!J17</f>
        <v>23560</v>
      </c>
      <c r="P63" s="95">
        <f>生産性!K17</f>
        <v>22499</v>
      </c>
      <c r="Q63" s="95">
        <f>生産性!L17</f>
        <v>23218</v>
      </c>
      <c r="R63" s="95">
        <f>生産性!M17</f>
        <v>23952</v>
      </c>
      <c r="S63" s="95">
        <f>生産性!N17</f>
        <v>23864</v>
      </c>
      <c r="T63" s="95">
        <f>生産性!O17</f>
        <v>24383</v>
      </c>
      <c r="U63" s="95"/>
    </row>
    <row r="64" spans="1:21" s="57" customFormat="1" ht="10.5" customHeight="1">
      <c r="B64" s="70" t="s">
        <v>597</v>
      </c>
      <c r="C64" s="75" t="e">
        <f>生産性!#REF!</f>
        <v>#REF!</v>
      </c>
      <c r="D64" s="75" t="e">
        <f>生産性!#REF!</f>
        <v>#REF!</v>
      </c>
      <c r="E64" s="75" t="e">
        <f>生産性!#REF!</f>
        <v>#REF!</v>
      </c>
      <c r="F64" s="75" t="e">
        <f>生産性!#REF!</f>
        <v>#REF!</v>
      </c>
      <c r="G64" s="75" t="e">
        <f>生産性!#REF!</f>
        <v>#REF!</v>
      </c>
      <c r="H64" s="75" t="e">
        <f>生産性!#REF!</f>
        <v>#REF!</v>
      </c>
      <c r="I64" s="75">
        <f>生産性!D8</f>
        <v>26.1</v>
      </c>
      <c r="J64" s="75">
        <f>生産性!E8</f>
        <v>24</v>
      </c>
      <c r="K64" s="75">
        <f>生産性!F8</f>
        <v>24.3</v>
      </c>
      <c r="L64" s="75">
        <f>生産性!G8</f>
        <v>26.2</v>
      </c>
      <c r="M64" s="75">
        <f>生産性!H8</f>
        <v>30.8</v>
      </c>
      <c r="N64" s="75">
        <f>生産性!I8</f>
        <v>30.4</v>
      </c>
      <c r="O64" s="75">
        <f>生産性!J8</f>
        <v>31.6</v>
      </c>
      <c r="P64" s="75">
        <f>生産性!K8</f>
        <v>31.4</v>
      </c>
      <c r="Q64" s="75">
        <f>生産性!L8</f>
        <v>32.9</v>
      </c>
      <c r="R64" s="75">
        <f>生産性!M8</f>
        <v>33.9</v>
      </c>
      <c r="S64" s="75">
        <f>生産性!N8</f>
        <v>32.4</v>
      </c>
      <c r="T64" s="75">
        <f>生産性!O8</f>
        <v>32.700000000000003</v>
      </c>
      <c r="U64" s="75"/>
    </row>
    <row r="65" spans="2:21" s="57" customFormat="1" ht="13.5" customHeight="1">
      <c r="B65" s="57" t="s">
        <v>598</v>
      </c>
      <c r="C65" s="98" t="e">
        <f>生産性!#REF!</f>
        <v>#REF!</v>
      </c>
      <c r="D65" s="98" t="e">
        <f>生産性!#REF!</f>
        <v>#REF!</v>
      </c>
      <c r="E65" s="98" t="e">
        <f>生産性!#REF!</f>
        <v>#REF!</v>
      </c>
      <c r="F65" s="98" t="e">
        <f>生産性!#REF!</f>
        <v>#REF!</v>
      </c>
      <c r="G65" s="98" t="e">
        <f>生産性!#REF!</f>
        <v>#REF!</v>
      </c>
      <c r="H65" s="98" t="e">
        <f>生産性!#REF!</f>
        <v>#REF!</v>
      </c>
      <c r="I65" s="98">
        <f>生産性!D18</f>
        <v>7680</v>
      </c>
      <c r="J65" s="98">
        <f>生産性!E18</f>
        <v>515</v>
      </c>
      <c r="K65" s="98">
        <f>生産性!F18</f>
        <v>8299</v>
      </c>
      <c r="L65" s="98">
        <f>生産性!G18</f>
        <v>9944</v>
      </c>
      <c r="M65" s="98">
        <f>生産性!H18</f>
        <v>10536</v>
      </c>
      <c r="N65" s="98">
        <f>生産性!I18</f>
        <v>8674</v>
      </c>
      <c r="O65" s="98">
        <f>生産性!J18</f>
        <v>9295</v>
      </c>
      <c r="P65" s="98">
        <f>生産性!K18</f>
        <v>9528</v>
      </c>
      <c r="Q65" s="98">
        <f>生産性!L18</f>
        <v>10020</v>
      </c>
      <c r="R65" s="98">
        <f>生産性!M18</f>
        <v>9266</v>
      </c>
      <c r="S65" s="98">
        <f>生産性!N18</f>
        <v>7292</v>
      </c>
      <c r="T65" s="98">
        <f>生産性!O18</f>
        <v>8853</v>
      </c>
      <c r="U65" s="98"/>
    </row>
    <row r="66" spans="2:21" s="57" customFormat="1" ht="10.5" customHeight="1">
      <c r="B66" s="57" t="s">
        <v>599</v>
      </c>
      <c r="C66" s="76" t="e">
        <f>生産性!#REF!</f>
        <v>#REF!</v>
      </c>
      <c r="D66" s="76" t="e">
        <f>生産性!#REF!</f>
        <v>#REF!</v>
      </c>
      <c r="E66" s="76" t="e">
        <f>生産性!#REF!</f>
        <v>#REF!</v>
      </c>
      <c r="F66" s="76" t="e">
        <f>生産性!#REF!</f>
        <v>#REF!</v>
      </c>
      <c r="G66" s="76" t="e">
        <f>生産性!#REF!</f>
        <v>#REF!</v>
      </c>
      <c r="H66" s="76" t="e">
        <f>生産性!#REF!</f>
        <v>#REF!</v>
      </c>
      <c r="I66" s="76">
        <f>生産性!D9</f>
        <v>6.1</v>
      </c>
      <c r="J66" s="76">
        <f>生産性!E9</f>
        <v>0.4</v>
      </c>
      <c r="K66" s="76">
        <f>生産性!F9</f>
        <v>6.7</v>
      </c>
      <c r="L66" s="76">
        <f>生産性!G9</f>
        <v>8.4</v>
      </c>
      <c r="M66" s="76">
        <f>生産性!H9</f>
        <v>10.6</v>
      </c>
      <c r="N66" s="76">
        <f>生産性!I9</f>
        <v>11.1</v>
      </c>
      <c r="O66" s="76">
        <f>生産性!J9</f>
        <v>12.4</v>
      </c>
      <c r="P66" s="76">
        <f>生産性!K9</f>
        <v>13.3</v>
      </c>
      <c r="Q66" s="76">
        <f>生産性!L9</f>
        <v>14.2</v>
      </c>
      <c r="R66" s="76">
        <f>生産性!M9</f>
        <v>13.1</v>
      </c>
      <c r="S66" s="76">
        <f>生産性!N9</f>
        <v>9.9</v>
      </c>
      <c r="T66" s="76">
        <f>生産性!O9</f>
        <v>11.8</v>
      </c>
      <c r="U66" s="76"/>
    </row>
    <row r="67" spans="2:21" s="57" customFormat="1" ht="13.5" customHeight="1">
      <c r="B67" s="70" t="s">
        <v>600</v>
      </c>
      <c r="C67" s="95" t="e">
        <f>生産性!#REF!</f>
        <v>#REF!</v>
      </c>
      <c r="D67" s="95" t="e">
        <f>生産性!#REF!</f>
        <v>#REF!</v>
      </c>
      <c r="E67" s="95" t="e">
        <f>生産性!#REF!</f>
        <v>#REF!</v>
      </c>
      <c r="F67" s="95" t="e">
        <f>生産性!#REF!</f>
        <v>#REF!</v>
      </c>
      <c r="G67" s="95" t="e">
        <f>生産性!#REF!</f>
        <v>#REF!</v>
      </c>
      <c r="H67" s="95" t="e">
        <f>生産性!#REF!</f>
        <v>#REF!</v>
      </c>
      <c r="I67" s="95">
        <f>生産性!D19</f>
        <v>3335</v>
      </c>
      <c r="J67" s="95">
        <f>生産性!E19</f>
        <v>-4123</v>
      </c>
      <c r="K67" s="95">
        <f>生産性!F19</f>
        <v>2654</v>
      </c>
      <c r="L67" s="95">
        <f>生産性!G19</f>
        <v>3351</v>
      </c>
      <c r="M67" s="95">
        <f>生産性!H19</f>
        <v>4362</v>
      </c>
      <c r="N67" s="95">
        <f>生産性!I19</f>
        <v>2332</v>
      </c>
      <c r="O67" s="95">
        <f>生産性!J19</f>
        <v>3449</v>
      </c>
      <c r="P67" s="95">
        <f>生産性!K19</f>
        <v>2989</v>
      </c>
      <c r="Q67" s="95">
        <f>生産性!L19</f>
        <v>2916</v>
      </c>
      <c r="R67" s="95">
        <f>生産性!M19</f>
        <v>2183</v>
      </c>
      <c r="S67" s="95">
        <f>生産性!N19</f>
        <v>1024</v>
      </c>
      <c r="T67" s="95">
        <f>生産性!O19</f>
        <v>2141</v>
      </c>
      <c r="U67" s="95"/>
    </row>
    <row r="68" spans="2:21" s="57" customFormat="1" ht="9.6">
      <c r="B68" s="70" t="s">
        <v>601</v>
      </c>
      <c r="C68" s="75" t="e">
        <f>生産性!#REF!</f>
        <v>#REF!</v>
      </c>
      <c r="D68" s="75" t="e">
        <f>生産性!#REF!</f>
        <v>#REF!</v>
      </c>
      <c r="E68" s="75" t="e">
        <f>生産性!#REF!</f>
        <v>#REF!</v>
      </c>
      <c r="F68" s="75" t="e">
        <f>生産性!#REF!</f>
        <v>#REF!</v>
      </c>
      <c r="G68" s="75" t="e">
        <f>生産性!#REF!</f>
        <v>#REF!</v>
      </c>
      <c r="H68" s="75" t="e">
        <f>生産性!#REF!</f>
        <v>#REF!</v>
      </c>
      <c r="I68" s="75">
        <f>生産性!D10</f>
        <v>2.6</v>
      </c>
      <c r="J68" s="75">
        <f>生産性!E10</f>
        <v>-3.2</v>
      </c>
      <c r="K68" s="75">
        <f>生産性!F10</f>
        <v>2.1</v>
      </c>
      <c r="L68" s="75">
        <f>生産性!G10</f>
        <v>2.8</v>
      </c>
      <c r="M68" s="75">
        <f>生産性!H10</f>
        <v>4.4000000000000004</v>
      </c>
      <c r="N68" s="75">
        <f>生産性!I10</f>
        <v>3</v>
      </c>
      <c r="O68" s="75">
        <f>生産性!J10</f>
        <v>4.5999999999999996</v>
      </c>
      <c r="P68" s="75">
        <f>生産性!K10</f>
        <v>4.0999999999999996</v>
      </c>
      <c r="Q68" s="75">
        <f>生産性!L10</f>
        <v>4.0999999999999996</v>
      </c>
      <c r="R68" s="75">
        <f>生産性!M10</f>
        <v>3</v>
      </c>
      <c r="S68" s="75">
        <f>生産性!N10</f>
        <v>1.3</v>
      </c>
      <c r="T68" s="75">
        <f>生産性!O10</f>
        <v>2.8</v>
      </c>
      <c r="U68" s="75"/>
    </row>
    <row r="69" spans="2:21" s="57" customFormat="1" ht="9.6">
      <c r="B69" s="57" t="s">
        <v>602</v>
      </c>
      <c r="C69" s="98" t="e">
        <f>生産性!#REF!</f>
        <v>#REF!</v>
      </c>
      <c r="D69" s="98" t="e">
        <f>生産性!#REF!</f>
        <v>#REF!</v>
      </c>
      <c r="E69" s="98" t="e">
        <f>生産性!#REF!</f>
        <v>#REF!</v>
      </c>
      <c r="F69" s="98" t="e">
        <f>生産性!#REF!</f>
        <v>#REF!</v>
      </c>
      <c r="G69" s="98" t="e">
        <f>生産性!#REF!</f>
        <v>#REF!</v>
      </c>
      <c r="H69" s="98" t="e">
        <f>生産性!#REF!</f>
        <v>#REF!</v>
      </c>
      <c r="I69" s="98">
        <f>生産性!D20</f>
        <v>3350</v>
      </c>
      <c r="J69" s="98">
        <f>生産性!E20</f>
        <v>-4081</v>
      </c>
      <c r="K69" s="98">
        <f>生産性!F20</f>
        <v>2569</v>
      </c>
      <c r="L69" s="98">
        <f>生産性!G20</f>
        <v>3177</v>
      </c>
      <c r="M69" s="98">
        <f>生産性!H20</f>
        <v>4341</v>
      </c>
      <c r="N69" s="98">
        <f>生産性!I20</f>
        <v>2345</v>
      </c>
      <c r="O69" s="98">
        <f>生産性!J20</f>
        <v>3488</v>
      </c>
      <c r="P69" s="98">
        <f>生産性!K20</f>
        <v>3003</v>
      </c>
      <c r="Q69" s="98">
        <f>生産性!L20</f>
        <v>2943</v>
      </c>
      <c r="R69" s="98">
        <f>生産性!M20</f>
        <v>2223</v>
      </c>
      <c r="S69" s="98">
        <f>生産性!N20</f>
        <v>1072</v>
      </c>
      <c r="T69" s="98">
        <f>生産性!O20</f>
        <v>2160</v>
      </c>
      <c r="U69" s="98"/>
    </row>
    <row r="70" spans="2:21" s="57" customFormat="1" ht="9.6">
      <c r="B70" s="57" t="s">
        <v>603</v>
      </c>
      <c r="C70" s="76" t="e">
        <f>生産性!#REF!</f>
        <v>#REF!</v>
      </c>
      <c r="D70" s="76" t="e">
        <f>生産性!#REF!</f>
        <v>#REF!</v>
      </c>
      <c r="E70" s="76" t="e">
        <f>生産性!#REF!</f>
        <v>#REF!</v>
      </c>
      <c r="F70" s="76" t="e">
        <f>生産性!#REF!</f>
        <v>#REF!</v>
      </c>
      <c r="G70" s="76" t="e">
        <f>生産性!#REF!</f>
        <v>#REF!</v>
      </c>
      <c r="H70" s="76" t="e">
        <f>生産性!#REF!</f>
        <v>#REF!</v>
      </c>
      <c r="I70" s="76">
        <f>生産性!D11</f>
        <v>2.7</v>
      </c>
      <c r="J70" s="76">
        <f>生産性!E11</f>
        <v>-3.2</v>
      </c>
      <c r="K70" s="76">
        <f>生産性!F11</f>
        <v>2.1</v>
      </c>
      <c r="L70" s="76">
        <f>生産性!G11</f>
        <v>2.6</v>
      </c>
      <c r="M70" s="76">
        <f>生産性!H11</f>
        <v>4.4000000000000004</v>
      </c>
      <c r="N70" s="76">
        <f>生産性!I11</f>
        <v>3</v>
      </c>
      <c r="O70" s="76">
        <f>生産性!J11</f>
        <v>4.5999999999999996</v>
      </c>
      <c r="P70" s="76">
        <f>生産性!K11</f>
        <v>4.2</v>
      </c>
      <c r="Q70" s="76">
        <f>生産性!L11</f>
        <v>4.0999999999999996</v>
      </c>
      <c r="R70" s="76">
        <f>生産性!M11</f>
        <v>3.1</v>
      </c>
      <c r="S70" s="76">
        <f>生産性!N11</f>
        <v>1.4</v>
      </c>
      <c r="T70" s="76">
        <f>生産性!O11</f>
        <v>2.9</v>
      </c>
      <c r="U70" s="76"/>
    </row>
    <row r="71" spans="2:21" s="57" customFormat="1" ht="9.6">
      <c r="B71" s="70" t="s">
        <v>604</v>
      </c>
      <c r="C71" s="95" t="e">
        <f>生産性!#REF!</f>
        <v>#REF!</v>
      </c>
      <c r="D71" s="95" t="e">
        <f>生産性!#REF!</f>
        <v>#REF!</v>
      </c>
      <c r="E71" s="95" t="e">
        <f>生産性!#REF!</f>
        <v>#REF!</v>
      </c>
      <c r="F71" s="95" t="e">
        <f>生産性!#REF!</f>
        <v>#REF!</v>
      </c>
      <c r="G71" s="95" t="e">
        <f>生産性!#REF!</f>
        <v>#REF!</v>
      </c>
      <c r="H71" s="95" t="e">
        <f>生産性!#REF!</f>
        <v>#REF!</v>
      </c>
      <c r="I71" s="95">
        <f>生産性!D21</f>
        <v>1863</v>
      </c>
      <c r="J71" s="95">
        <f>生産性!E21</f>
        <v>-4707</v>
      </c>
      <c r="K71" s="95">
        <f>生産性!F21</f>
        <v>-6094</v>
      </c>
      <c r="L71" s="95">
        <f>生産性!G21</f>
        <v>2366</v>
      </c>
      <c r="M71" s="95">
        <f>生産性!H21</f>
        <v>4315</v>
      </c>
      <c r="N71" s="95">
        <f>生産性!I21</f>
        <v>2034</v>
      </c>
      <c r="O71" s="95">
        <f>生産性!J21</f>
        <v>1099</v>
      </c>
      <c r="P71" s="95">
        <f>生産性!K21</f>
        <v>2460</v>
      </c>
      <c r="Q71" s="95">
        <f>生産性!L21</f>
        <v>2051</v>
      </c>
      <c r="R71" s="95">
        <f>生産性!M21</f>
        <v>1440</v>
      </c>
      <c r="S71" s="95">
        <f>生産性!N21</f>
        <v>603</v>
      </c>
      <c r="T71" s="95">
        <f>生産性!O21</f>
        <v>1506</v>
      </c>
      <c r="U71" s="95"/>
    </row>
    <row r="72" spans="2:21" s="57" customFormat="1" ht="9.6">
      <c r="B72" s="70" t="s">
        <v>605</v>
      </c>
      <c r="C72" s="75" t="e">
        <f>生産性!#REF!</f>
        <v>#REF!</v>
      </c>
      <c r="D72" s="75" t="e">
        <f>生産性!#REF!</f>
        <v>#REF!</v>
      </c>
      <c r="E72" s="75" t="e">
        <f>生産性!#REF!</f>
        <v>#REF!</v>
      </c>
      <c r="F72" s="75" t="e">
        <f>生産性!#REF!</f>
        <v>#REF!</v>
      </c>
      <c r="G72" s="75" t="e">
        <f>生産性!#REF!</f>
        <v>#REF!</v>
      </c>
      <c r="H72" s="75" t="e">
        <f>生産性!#REF!</f>
        <v>#REF!</v>
      </c>
      <c r="I72" s="75">
        <f>生産性!D12</f>
        <v>1.5</v>
      </c>
      <c r="J72" s="75">
        <f>生産性!E12</f>
        <v>-3.7</v>
      </c>
      <c r="K72" s="75">
        <f>生産性!F12</f>
        <v>-4.9000000000000004</v>
      </c>
      <c r="L72" s="75">
        <f>生産性!G12</f>
        <v>1.9</v>
      </c>
      <c r="M72" s="75">
        <f>生産性!H12</f>
        <v>4.3</v>
      </c>
      <c r="N72" s="75">
        <f>生産性!I12</f>
        <v>2.6</v>
      </c>
      <c r="O72" s="75">
        <f>生産性!J12</f>
        <v>1.4</v>
      </c>
      <c r="P72" s="75">
        <f>生産性!K12</f>
        <v>3.4</v>
      </c>
      <c r="Q72" s="75">
        <f>生産性!L12</f>
        <v>2.9</v>
      </c>
      <c r="R72" s="75">
        <f>生産性!M12</f>
        <v>2</v>
      </c>
      <c r="S72" s="75">
        <f>生産性!N12</f>
        <v>0.8</v>
      </c>
      <c r="T72" s="75">
        <f>生産性!O12</f>
        <v>2</v>
      </c>
      <c r="U72" s="75"/>
    </row>
    <row r="73" spans="2:21" s="57" customFormat="1" ht="9.6"/>
    <row r="74" spans="2:21" s="57" customFormat="1" ht="9.6"/>
    <row r="75" spans="2:21" s="57" customFormat="1" ht="9.6"/>
    <row r="76" spans="2:21" s="56" customFormat="1" ht="9.6"/>
    <row r="77" spans="2:21" s="56" customFormat="1" ht="9.6"/>
    <row r="78" spans="2:21" s="56" customFormat="1" ht="9.6"/>
    <row r="79" spans="2:21" s="56" customFormat="1" ht="9.6"/>
    <row r="80" spans="2:21" s="56" customFormat="1" ht="9.6"/>
    <row r="81" s="56" customFormat="1" ht="9.6"/>
    <row r="82" s="56" customFormat="1" ht="9.6"/>
    <row r="83" s="56" customFormat="1" ht="9.6"/>
  </sheetData>
  <phoneticPr fontId="2"/>
  <pageMargins left="0.31496062992125984" right="0.11811023622047245" top="0.98425196850393704" bottom="0.51181102362204722" header="0.51181102362204722" footer="0.51181102362204722"/>
  <pageSetup paperSize="9" scale="5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S62"/>
  <sheetViews>
    <sheetView showGridLines="0" zoomScaleNormal="100" zoomScaleSheetLayoutView="85" workbookViewId="0">
      <selection activeCell="R43" sqref="R43"/>
    </sheetView>
  </sheetViews>
  <sheetFormatPr defaultColWidth="9" defaultRowHeight="13.2"/>
  <cols>
    <col min="1" max="1" width="2.44140625" style="4" customWidth="1"/>
    <col min="2" max="9" width="8.44140625" style="4" customWidth="1"/>
    <col min="10" max="10" width="5.44140625" style="4" customWidth="1"/>
    <col min="11" max="12" width="8.44140625" style="4" customWidth="1"/>
    <col min="13" max="18" width="9" style="4"/>
    <col min="19" max="19" width="2.44140625" style="4" customWidth="1"/>
    <col min="20" max="16384" width="9" style="4"/>
  </cols>
  <sheetData>
    <row r="1" spans="1:19" ht="13.5" customHeight="1"/>
    <row r="2" spans="1:19" ht="22.5" customHeight="1">
      <c r="A2" s="109"/>
      <c r="B2" s="11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22.5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S3" s="5"/>
    </row>
    <row r="4" spans="1:19" s="9" customFormat="1" ht="15" customHeight="1">
      <c r="A4" s="55"/>
      <c r="B4" s="119" t="s">
        <v>606</v>
      </c>
      <c r="C4" s="120"/>
      <c r="D4" s="120"/>
      <c r="E4" s="120"/>
      <c r="F4" s="120"/>
      <c r="G4" s="120"/>
      <c r="H4" s="121"/>
      <c r="I4" s="121"/>
      <c r="J4" s="55"/>
      <c r="K4" s="119" t="s">
        <v>607</v>
      </c>
      <c r="L4" s="120"/>
      <c r="M4" s="120"/>
      <c r="N4" s="120"/>
      <c r="O4" s="120"/>
      <c r="P4" s="120"/>
      <c r="Q4" s="121"/>
      <c r="R4" s="121"/>
      <c r="S4" s="55"/>
    </row>
    <row r="5" spans="1:19" s="7" customFormat="1" ht="15" customHeight="1">
      <c r="A5" s="3"/>
      <c r="B5" s="3"/>
      <c r="C5" s="3"/>
      <c r="D5" s="19"/>
      <c r="E5" s="19"/>
      <c r="F5" s="19"/>
      <c r="G5" s="19"/>
      <c r="H5" s="19"/>
      <c r="I5" s="19"/>
      <c r="J5" s="3"/>
      <c r="K5" s="20"/>
      <c r="L5" s="20"/>
      <c r="S5" s="3"/>
    </row>
    <row r="6" spans="1:19" s="7" customFormat="1" ht="15" customHeight="1">
      <c r="A6" s="3"/>
      <c r="B6" s="3"/>
      <c r="C6" s="8"/>
      <c r="D6" s="52"/>
      <c r="E6" s="52"/>
      <c r="F6" s="52"/>
      <c r="G6" s="52"/>
      <c r="H6" s="52"/>
      <c r="I6" s="52"/>
      <c r="J6" s="3"/>
      <c r="K6" s="53"/>
      <c r="L6" s="53"/>
      <c r="S6" s="3"/>
    </row>
    <row r="7" spans="1:19" s="7" customFormat="1" ht="15" customHeight="1">
      <c r="A7" s="3"/>
      <c r="B7" s="3"/>
      <c r="C7" s="8"/>
      <c r="D7" s="17"/>
      <c r="E7" s="17"/>
      <c r="F7" s="17"/>
      <c r="G7" s="17"/>
      <c r="H7" s="17"/>
      <c r="I7" s="17"/>
      <c r="J7" s="3"/>
      <c r="K7" s="18"/>
      <c r="L7" s="18"/>
      <c r="S7" s="3"/>
    </row>
    <row r="8" spans="1:19" s="7" customFormat="1" ht="15" customHeight="1">
      <c r="A8" s="3"/>
      <c r="B8" s="3"/>
      <c r="C8" s="8"/>
      <c r="D8" s="17"/>
      <c r="E8" s="17"/>
      <c r="F8" s="17"/>
      <c r="G8" s="17"/>
      <c r="H8" s="17"/>
      <c r="I8" s="17"/>
      <c r="J8" s="3"/>
      <c r="K8" s="18"/>
      <c r="L8" s="18"/>
      <c r="S8" s="3"/>
    </row>
    <row r="9" spans="1:19" s="7" customFormat="1" ht="15" customHeight="1">
      <c r="A9" s="3"/>
      <c r="B9" s="3"/>
      <c r="C9" s="8"/>
      <c r="D9" s="17"/>
      <c r="E9" s="17"/>
      <c r="F9" s="17"/>
      <c r="G9" s="17"/>
      <c r="H9" s="17"/>
      <c r="I9" s="17"/>
      <c r="J9" s="3"/>
      <c r="K9" s="18"/>
      <c r="L9" s="18"/>
      <c r="S9" s="3"/>
    </row>
    <row r="10" spans="1:19" s="7" customFormat="1" ht="15" customHeight="1">
      <c r="A10" s="3"/>
      <c r="B10" s="3"/>
      <c r="C10" s="8"/>
      <c r="D10" s="17"/>
      <c r="E10" s="17"/>
      <c r="F10" s="17"/>
      <c r="G10" s="17"/>
      <c r="H10" s="17"/>
      <c r="I10" s="17"/>
      <c r="J10" s="3"/>
      <c r="K10" s="18"/>
      <c r="L10" s="18"/>
      <c r="S10" s="3"/>
    </row>
    <row r="11" spans="1:19" s="7" customFormat="1" ht="15" customHeight="1">
      <c r="A11" s="3"/>
      <c r="B11" s="3"/>
      <c r="C11" s="8"/>
      <c r="D11" s="17"/>
      <c r="E11" s="17"/>
      <c r="F11" s="17"/>
      <c r="G11" s="17"/>
      <c r="H11" s="17"/>
      <c r="I11" s="17"/>
      <c r="J11" s="3"/>
      <c r="K11" s="18"/>
      <c r="L11" s="12"/>
      <c r="S11" s="3"/>
    </row>
    <row r="12" spans="1:19" s="7" customFormat="1" ht="15" customHeight="1">
      <c r="A12" s="3"/>
      <c r="B12" s="3"/>
      <c r="C12" s="8"/>
      <c r="D12" s="17"/>
      <c r="E12" s="17"/>
      <c r="F12" s="11"/>
      <c r="G12" s="17"/>
      <c r="H12" s="17"/>
      <c r="I12" s="17"/>
      <c r="J12" s="3"/>
      <c r="K12" s="18"/>
      <c r="L12" s="18"/>
      <c r="M12" s="54"/>
      <c r="S12" s="3"/>
    </row>
    <row r="13" spans="1:19" s="7" customFormat="1" ht="15" customHeight="1">
      <c r="A13" s="3"/>
      <c r="B13" s="19"/>
      <c r="C13" s="8"/>
      <c r="D13" s="17"/>
      <c r="E13" s="17"/>
      <c r="F13" s="17"/>
      <c r="G13" s="17"/>
      <c r="H13" s="17"/>
      <c r="I13" s="17"/>
      <c r="J13" s="3"/>
      <c r="K13" s="18"/>
      <c r="L13" s="18"/>
      <c r="S13" s="3"/>
    </row>
    <row r="14" spans="1:19" s="7" customFormat="1" ht="15" customHeight="1">
      <c r="A14" s="3"/>
      <c r="B14" s="3"/>
      <c r="C14" s="8"/>
      <c r="D14" s="17"/>
      <c r="E14" s="17"/>
      <c r="F14" s="17"/>
      <c r="G14" s="17"/>
      <c r="H14" s="17"/>
      <c r="I14" s="17"/>
      <c r="J14" s="3"/>
      <c r="K14" s="18"/>
      <c r="L14" s="18"/>
      <c r="S14" s="3"/>
    </row>
    <row r="15" spans="1:19" s="7" customFormat="1" ht="15" customHeight="1">
      <c r="A15" s="3"/>
      <c r="B15" s="3"/>
      <c r="C15" s="8"/>
      <c r="D15" s="17"/>
      <c r="E15" s="17"/>
      <c r="F15" s="17"/>
      <c r="G15" s="17"/>
      <c r="H15" s="17"/>
      <c r="I15" s="17"/>
      <c r="J15" s="3"/>
      <c r="K15" s="18"/>
      <c r="L15" s="18"/>
      <c r="S15" s="3"/>
    </row>
    <row r="16" spans="1:19" s="7" customFormat="1" ht="15" customHeight="1">
      <c r="A16" s="3"/>
      <c r="B16" s="3"/>
      <c r="C16" s="8"/>
      <c r="D16" s="17"/>
      <c r="E16" s="17"/>
      <c r="F16" s="17"/>
      <c r="G16" s="17"/>
      <c r="H16" s="11"/>
      <c r="I16" s="11"/>
      <c r="J16" s="3"/>
      <c r="K16" s="12"/>
      <c r="L16" s="12"/>
      <c r="S16" s="3"/>
    </row>
    <row r="17" spans="1:19" s="7" customFormat="1" ht="15" customHeight="1">
      <c r="A17" s="3"/>
      <c r="B17" s="3"/>
      <c r="C17" s="8"/>
      <c r="D17" s="17"/>
      <c r="E17" s="17"/>
      <c r="F17" s="17"/>
      <c r="G17" s="11"/>
      <c r="H17" s="17"/>
      <c r="I17" s="17"/>
      <c r="J17" s="3"/>
      <c r="K17" s="18"/>
      <c r="L17" s="18"/>
      <c r="S17" s="3"/>
    </row>
    <row r="18" spans="1:19" s="7" customFormat="1" ht="15" customHeight="1">
      <c r="A18" s="3"/>
      <c r="B18" s="19"/>
      <c r="C18" s="8"/>
      <c r="D18" s="17"/>
      <c r="E18" s="17"/>
      <c r="F18" s="17"/>
      <c r="G18" s="17"/>
      <c r="H18" s="17"/>
      <c r="I18" s="17"/>
      <c r="J18" s="3"/>
      <c r="K18" s="18"/>
      <c r="L18" s="18"/>
      <c r="S18" s="3"/>
    </row>
    <row r="19" spans="1:19" s="7" customFormat="1" ht="15" customHeight="1">
      <c r="A19" s="3"/>
      <c r="B19" s="3"/>
      <c r="C19" s="8"/>
      <c r="D19" s="17"/>
      <c r="E19" s="17"/>
      <c r="F19" s="17"/>
      <c r="G19" s="17"/>
      <c r="H19" s="17"/>
      <c r="I19" s="17"/>
      <c r="J19" s="3"/>
      <c r="K19" s="18"/>
      <c r="L19" s="18"/>
      <c r="S19" s="3"/>
    </row>
    <row r="20" spans="1:19" s="7" customFormat="1" ht="15" customHeight="1">
      <c r="A20" s="3"/>
      <c r="B20" s="3"/>
      <c r="C20" s="8"/>
      <c r="D20" s="17"/>
      <c r="E20" s="17"/>
      <c r="F20" s="17"/>
      <c r="G20" s="17"/>
      <c r="H20" s="17"/>
      <c r="I20" s="17"/>
      <c r="J20" s="3"/>
      <c r="K20" s="18"/>
      <c r="L20" s="18"/>
      <c r="S20" s="3"/>
    </row>
    <row r="21" spans="1:19" s="7" customFormat="1" ht="15" customHeight="1">
      <c r="A21" s="3"/>
      <c r="B21" s="3"/>
      <c r="C21" s="8"/>
      <c r="D21" s="19"/>
      <c r="E21" s="19"/>
      <c r="F21" s="19"/>
      <c r="G21" s="19"/>
      <c r="H21" s="19"/>
      <c r="I21" s="19"/>
      <c r="J21" s="3"/>
      <c r="K21" s="20"/>
      <c r="L21" s="20"/>
      <c r="S21" s="3"/>
    </row>
    <row r="22" spans="1:19" s="7" customFormat="1" ht="15" customHeight="1">
      <c r="A22" s="3"/>
      <c r="B22" s="3"/>
      <c r="C22" s="8"/>
      <c r="D22" s="11"/>
      <c r="E22" s="11"/>
      <c r="F22" s="11"/>
      <c r="G22" s="11"/>
      <c r="H22" s="11"/>
      <c r="I22" s="11"/>
      <c r="J22" s="3"/>
      <c r="K22" s="12"/>
      <c r="L22" s="12"/>
      <c r="S22" s="3"/>
    </row>
    <row r="23" spans="1:19" s="7" customFormat="1" ht="15" customHeight="1">
      <c r="A23" s="3"/>
      <c r="B23" s="3"/>
      <c r="C23" s="8"/>
      <c r="D23" s="11"/>
      <c r="E23" s="11"/>
      <c r="F23" s="11"/>
      <c r="G23" s="11"/>
      <c r="H23" s="11"/>
      <c r="I23" s="11"/>
      <c r="J23" s="3"/>
      <c r="K23" s="12"/>
      <c r="L23" s="12"/>
      <c r="S23" s="3"/>
    </row>
    <row r="24" spans="1:19" s="9" customFormat="1" ht="15" customHeight="1">
      <c r="A24" s="55"/>
      <c r="B24" s="119" t="s">
        <v>608</v>
      </c>
      <c r="C24" s="120"/>
      <c r="D24" s="120"/>
      <c r="E24" s="120"/>
      <c r="F24" s="120"/>
      <c r="G24" s="120"/>
      <c r="H24" s="121"/>
      <c r="I24" s="121"/>
      <c r="J24" s="55"/>
      <c r="K24" s="119" t="s">
        <v>609</v>
      </c>
      <c r="L24" s="120"/>
      <c r="M24" s="120"/>
      <c r="N24" s="120"/>
      <c r="O24" s="120"/>
      <c r="P24" s="120"/>
      <c r="Q24" s="121"/>
      <c r="R24" s="121"/>
      <c r="S24" s="55"/>
    </row>
    <row r="25" spans="1:19" s="7" customFormat="1" ht="15" customHeight="1">
      <c r="A25" s="3"/>
      <c r="B25" s="3"/>
      <c r="C25" s="3"/>
      <c r="D25" s="19"/>
      <c r="E25" s="19"/>
      <c r="F25" s="19"/>
      <c r="G25" s="19"/>
      <c r="H25" s="19"/>
      <c r="I25" s="19"/>
      <c r="J25" s="3"/>
      <c r="K25" s="20"/>
      <c r="L25" s="20"/>
      <c r="S25" s="3"/>
    </row>
    <row r="26" spans="1:19" s="7" customFormat="1" ht="15" customHeight="1">
      <c r="A26" s="3"/>
      <c r="B26" s="3"/>
      <c r="C26" s="8"/>
      <c r="D26" s="52"/>
      <c r="E26" s="52"/>
      <c r="F26" s="52"/>
      <c r="G26" s="52"/>
      <c r="H26" s="52"/>
      <c r="I26" s="52"/>
      <c r="J26" s="3"/>
      <c r="K26" s="53"/>
      <c r="L26" s="53"/>
      <c r="S26" s="3"/>
    </row>
    <row r="27" spans="1:19" s="7" customFormat="1" ht="15" customHeight="1">
      <c r="A27" s="3"/>
      <c r="B27" s="3"/>
      <c r="C27" s="8"/>
      <c r="D27" s="17"/>
      <c r="E27" s="17"/>
      <c r="F27" s="17"/>
      <c r="G27" s="17"/>
      <c r="H27" s="17"/>
      <c r="I27" s="17"/>
      <c r="J27" s="3"/>
      <c r="K27" s="18"/>
      <c r="L27" s="18"/>
      <c r="S27" s="3"/>
    </row>
    <row r="28" spans="1:19" s="7" customFormat="1" ht="15" customHeight="1">
      <c r="A28" s="3"/>
      <c r="B28" s="3"/>
      <c r="C28" s="8"/>
      <c r="D28" s="17"/>
      <c r="E28" s="17"/>
      <c r="F28" s="17"/>
      <c r="G28" s="17"/>
      <c r="H28" s="17"/>
      <c r="I28" s="17"/>
      <c r="J28" s="3"/>
      <c r="K28" s="18"/>
      <c r="L28" s="18"/>
      <c r="S28" s="3"/>
    </row>
    <row r="29" spans="1:19" s="7" customFormat="1" ht="15" customHeight="1">
      <c r="A29" s="3"/>
      <c r="B29" s="3"/>
      <c r="C29" s="8"/>
      <c r="D29" s="17"/>
      <c r="E29" s="17"/>
      <c r="F29" s="17"/>
      <c r="G29" s="17"/>
      <c r="H29" s="17"/>
      <c r="I29" s="17"/>
      <c r="J29" s="3"/>
      <c r="K29" s="18"/>
      <c r="L29" s="18"/>
      <c r="S29" s="3"/>
    </row>
    <row r="30" spans="1:19" s="7" customFormat="1" ht="15" customHeight="1">
      <c r="A30" s="3"/>
      <c r="B30" s="3"/>
      <c r="C30" s="8"/>
      <c r="D30" s="17"/>
      <c r="E30" s="17"/>
      <c r="F30" s="17"/>
      <c r="G30" s="17"/>
      <c r="H30" s="17"/>
      <c r="I30" s="17"/>
      <c r="J30" s="3"/>
      <c r="K30" s="18"/>
      <c r="L30" s="18"/>
      <c r="S30" s="3"/>
    </row>
    <row r="31" spans="1:19" s="7" customFormat="1" ht="15" customHeight="1">
      <c r="A31" s="3"/>
      <c r="B31" s="3"/>
      <c r="C31" s="8"/>
      <c r="D31" s="17"/>
      <c r="E31" s="17"/>
      <c r="F31" s="17"/>
      <c r="G31" s="17"/>
      <c r="H31" s="17"/>
      <c r="I31" s="17"/>
      <c r="J31" s="3"/>
      <c r="K31" s="18"/>
      <c r="L31" s="12"/>
      <c r="S31" s="3"/>
    </row>
    <row r="32" spans="1:19" s="7" customFormat="1" ht="15" customHeight="1">
      <c r="A32" s="3"/>
      <c r="B32" s="3"/>
      <c r="C32" s="8"/>
      <c r="D32" s="17"/>
      <c r="E32" s="17"/>
      <c r="F32" s="11"/>
      <c r="G32" s="17"/>
      <c r="H32" s="17"/>
      <c r="I32" s="17"/>
      <c r="J32" s="3"/>
      <c r="K32" s="18"/>
      <c r="L32" s="18"/>
      <c r="M32" s="54"/>
      <c r="S32" s="3"/>
    </row>
    <row r="33" spans="1:19" s="7" customFormat="1" ht="15" customHeight="1">
      <c r="A33" s="3"/>
      <c r="B33" s="19"/>
      <c r="C33" s="8"/>
      <c r="D33" s="17"/>
      <c r="E33" s="17"/>
      <c r="F33" s="17"/>
      <c r="G33" s="17"/>
      <c r="H33" s="17"/>
      <c r="I33" s="17"/>
      <c r="J33" s="3"/>
      <c r="K33" s="18"/>
      <c r="L33" s="18"/>
      <c r="S33" s="3"/>
    </row>
    <row r="34" spans="1:19" s="7" customFormat="1" ht="15" customHeight="1">
      <c r="A34" s="3"/>
      <c r="B34" s="3"/>
      <c r="C34" s="8"/>
      <c r="D34" s="17"/>
      <c r="E34" s="17"/>
      <c r="F34" s="17"/>
      <c r="G34" s="17"/>
      <c r="H34" s="17"/>
      <c r="I34" s="17"/>
      <c r="J34" s="3"/>
      <c r="K34" s="18"/>
      <c r="L34" s="18"/>
      <c r="S34" s="3"/>
    </row>
    <row r="35" spans="1:19" s="7" customFormat="1" ht="15" customHeight="1">
      <c r="A35" s="3"/>
      <c r="B35" s="3"/>
      <c r="C35" s="8"/>
      <c r="D35" s="17"/>
      <c r="E35" s="17"/>
      <c r="F35" s="17"/>
      <c r="G35" s="17"/>
      <c r="H35" s="17"/>
      <c r="I35" s="17"/>
      <c r="J35" s="3"/>
      <c r="K35" s="18"/>
      <c r="L35" s="18"/>
      <c r="S35" s="3"/>
    </row>
    <row r="36" spans="1:19" s="7" customFormat="1" ht="15" customHeight="1">
      <c r="A36" s="3"/>
      <c r="B36" s="3"/>
      <c r="C36" s="8"/>
      <c r="D36" s="17"/>
      <c r="E36" s="17"/>
      <c r="F36" s="17"/>
      <c r="G36" s="17"/>
      <c r="H36" s="11"/>
      <c r="I36" s="11"/>
      <c r="J36" s="3"/>
      <c r="K36" s="12"/>
      <c r="L36" s="12"/>
      <c r="S36" s="3"/>
    </row>
    <row r="37" spans="1:19" s="7" customFormat="1" ht="15" customHeight="1">
      <c r="A37" s="3"/>
      <c r="B37" s="3"/>
      <c r="C37" s="8"/>
      <c r="D37" s="17"/>
      <c r="E37" s="17"/>
      <c r="F37" s="17"/>
      <c r="G37" s="11"/>
      <c r="H37" s="17"/>
      <c r="I37" s="17"/>
      <c r="J37" s="3"/>
      <c r="K37" s="18"/>
      <c r="L37" s="18"/>
      <c r="S37" s="3"/>
    </row>
    <row r="38" spans="1:19" s="7" customFormat="1" ht="15" customHeight="1">
      <c r="A38" s="3"/>
      <c r="B38" s="19"/>
      <c r="C38" s="8"/>
      <c r="D38" s="17"/>
      <c r="E38" s="17"/>
      <c r="F38" s="17"/>
      <c r="G38" s="17"/>
      <c r="H38" s="17"/>
      <c r="I38" s="17"/>
      <c r="J38" s="3"/>
      <c r="K38" s="18"/>
      <c r="L38" s="18"/>
      <c r="S38" s="3"/>
    </row>
    <row r="39" spans="1:19" s="7" customFormat="1" ht="15" customHeight="1">
      <c r="A39" s="3"/>
      <c r="B39" s="3"/>
      <c r="C39" s="8"/>
      <c r="D39" s="17"/>
      <c r="E39" s="17"/>
      <c r="F39" s="17"/>
      <c r="G39" s="17"/>
      <c r="H39" s="17"/>
      <c r="I39" s="17"/>
      <c r="J39" s="3"/>
      <c r="K39" s="18"/>
      <c r="L39" s="18"/>
      <c r="S39" s="3"/>
    </row>
    <row r="40" spans="1:19" s="7" customFormat="1" ht="15" customHeight="1">
      <c r="A40" s="3"/>
      <c r="B40" s="3"/>
      <c r="C40" s="8"/>
      <c r="D40" s="17"/>
      <c r="E40" s="17"/>
      <c r="F40" s="17"/>
      <c r="G40" s="17"/>
      <c r="H40" s="17"/>
      <c r="I40" s="17"/>
      <c r="J40" s="3"/>
      <c r="K40" s="18"/>
      <c r="L40" s="18"/>
      <c r="S40" s="3"/>
    </row>
    <row r="41" spans="1:19" s="7" customFormat="1" ht="15" customHeight="1">
      <c r="A41" s="3"/>
      <c r="B41" s="3"/>
      <c r="C41" s="8"/>
      <c r="D41" s="19"/>
      <c r="E41" s="19"/>
      <c r="F41" s="19"/>
      <c r="G41" s="19"/>
      <c r="H41" s="19"/>
      <c r="I41" s="19"/>
      <c r="J41" s="3"/>
      <c r="K41" s="20"/>
      <c r="L41" s="20"/>
      <c r="S41" s="3"/>
    </row>
    <row r="42" spans="1:19" s="7" customFormat="1" ht="15" customHeight="1">
      <c r="A42" s="3"/>
      <c r="B42" s="3"/>
      <c r="C42" s="8"/>
      <c r="D42" s="11"/>
      <c r="E42" s="11"/>
      <c r="F42" s="11"/>
      <c r="G42" s="11"/>
      <c r="H42" s="11"/>
      <c r="I42" s="11"/>
      <c r="J42" s="3"/>
      <c r="K42" s="12"/>
      <c r="L42" s="12"/>
      <c r="S42" s="3"/>
    </row>
    <row r="43" spans="1:19" s="7" customFormat="1" ht="15" customHeight="1">
      <c r="A43" s="3"/>
      <c r="B43" s="3"/>
      <c r="C43" s="8"/>
      <c r="D43" s="11"/>
      <c r="E43" s="11"/>
      <c r="F43" s="11"/>
      <c r="G43" s="11"/>
      <c r="H43" s="11"/>
      <c r="I43" s="11"/>
      <c r="J43" s="3"/>
      <c r="K43" s="12"/>
      <c r="L43" s="12"/>
      <c r="S43" s="3"/>
    </row>
    <row r="44" spans="1:19" s="7" customFormat="1" ht="15" customHeight="1">
      <c r="A44" s="3"/>
      <c r="B44" s="3"/>
      <c r="C44" s="8"/>
      <c r="D44" s="11"/>
      <c r="E44" s="11"/>
      <c r="F44" s="11"/>
      <c r="G44" s="11"/>
      <c r="H44" s="11"/>
      <c r="I44" s="11"/>
      <c r="J44" s="3"/>
      <c r="K44" s="12"/>
      <c r="L44" s="12"/>
      <c r="S44" s="3"/>
    </row>
    <row r="45" spans="1:19" ht="10.5" customHeight="1">
      <c r="B45" s="10"/>
    </row>
    <row r="46" spans="1:19" s="7" customFormat="1" ht="10.5" customHeight="1">
      <c r="B46" s="10"/>
    </row>
    <row r="47" spans="1:19" s="7" customFormat="1" ht="13.5" customHeight="1"/>
    <row r="48" spans="1:19" s="7" customFormat="1" ht="13.5" customHeight="1"/>
    <row r="49" spans="1:19" s="7" customFormat="1" ht="13.5" customHeight="1"/>
    <row r="50" spans="1:19" s="7" customFormat="1" ht="9.6"/>
    <row r="51" spans="1:19" s="7" customFormat="1" ht="9.6"/>
    <row r="52" spans="1:19" s="7" customFormat="1" ht="9.6"/>
    <row r="53" spans="1:19" s="7" customFormat="1" ht="9.6"/>
    <row r="54" spans="1:19" s="7" customFormat="1" ht="9.6"/>
    <row r="55" spans="1:19" s="7" customFormat="1" ht="9.6"/>
    <row r="56" spans="1:19" s="7" customFormat="1" ht="9.6"/>
    <row r="57" spans="1:19" s="7" customFormat="1" ht="10.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S57" s="9"/>
    </row>
    <row r="58" spans="1:19" s="9" customFormat="1" ht="10.8"/>
    <row r="59" spans="1:19" s="9" customFormat="1" ht="10.8"/>
    <row r="60" spans="1:19" s="9" customFormat="1" ht="10.8"/>
    <row r="61" spans="1:19" s="9" customFormat="1" ht="10.8"/>
    <row r="62" spans="1:19" s="9" customForma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S62" s="4"/>
    </row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  <pageSetUpPr fitToPage="1"/>
  </sheetPr>
  <dimension ref="A1:T65"/>
  <sheetViews>
    <sheetView showGridLines="0" view="pageBreakPreview" zoomScale="80" zoomScaleNormal="100" zoomScaleSheetLayoutView="80" workbookViewId="0">
      <selection activeCell="Q20" sqref="Q20"/>
    </sheetView>
  </sheetViews>
  <sheetFormatPr defaultColWidth="9" defaultRowHeight="13.2"/>
  <cols>
    <col min="1" max="1" width="2.44140625" style="4" customWidth="1"/>
    <col min="2" max="9" width="11.77734375" style="4" customWidth="1"/>
    <col min="10" max="10" width="5.44140625" style="4" customWidth="1"/>
    <col min="11" max="18" width="11.77734375" style="4" customWidth="1"/>
    <col min="19" max="19" width="2.44140625" style="4" customWidth="1"/>
    <col min="20" max="16384" width="9" style="4"/>
  </cols>
  <sheetData>
    <row r="1" spans="1:19" ht="13.5" customHeight="1"/>
    <row r="2" spans="1:19" ht="22.5" customHeight="1">
      <c r="A2" s="109"/>
      <c r="B2" s="11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9" ht="22.5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S3" s="5"/>
    </row>
    <row r="4" spans="1:19" s="9" customFormat="1" ht="15" customHeight="1">
      <c r="A4" s="55"/>
      <c r="B4" s="119" t="s">
        <v>610</v>
      </c>
      <c r="C4" s="120"/>
      <c r="D4" s="120"/>
      <c r="E4" s="120"/>
      <c r="F4" s="120"/>
      <c r="G4" s="120"/>
      <c r="H4" s="121"/>
      <c r="I4" s="121"/>
      <c r="J4" s="55"/>
      <c r="K4" s="119" t="s">
        <v>611</v>
      </c>
      <c r="L4" s="120"/>
      <c r="M4" s="120"/>
      <c r="N4" s="120"/>
      <c r="O4" s="120"/>
      <c r="P4" s="120"/>
      <c r="Q4" s="121"/>
      <c r="R4" s="121"/>
      <c r="S4" s="55"/>
    </row>
    <row r="5" spans="1:19" s="7" customFormat="1" ht="15" customHeight="1">
      <c r="A5" s="3"/>
      <c r="B5" s="3"/>
      <c r="C5" s="3"/>
      <c r="D5" s="19"/>
      <c r="E5" s="19"/>
      <c r="F5" s="19"/>
      <c r="G5" s="19"/>
      <c r="H5" s="19"/>
      <c r="I5" s="19"/>
      <c r="J5" s="3"/>
      <c r="K5" s="20"/>
      <c r="L5" s="20"/>
      <c r="S5" s="3"/>
    </row>
    <row r="6" spans="1:19" s="7" customFormat="1" ht="15" customHeight="1">
      <c r="A6" s="3"/>
      <c r="B6" s="3"/>
      <c r="C6" s="8"/>
      <c r="D6" s="52"/>
      <c r="E6" s="52"/>
      <c r="F6" s="52"/>
      <c r="G6" s="52"/>
      <c r="H6" s="52"/>
      <c r="I6" s="52"/>
      <c r="J6" s="3"/>
      <c r="K6" s="53"/>
      <c r="L6" s="53"/>
      <c r="S6" s="3"/>
    </row>
    <row r="7" spans="1:19" s="7" customFormat="1" ht="15" customHeight="1">
      <c r="A7" s="3"/>
      <c r="B7" s="3"/>
      <c r="C7" s="8"/>
      <c r="D7" s="17"/>
      <c r="E7" s="17"/>
      <c r="F7" s="17"/>
      <c r="G7" s="17"/>
      <c r="H7" s="17"/>
      <c r="I7" s="17"/>
      <c r="J7" s="3"/>
      <c r="K7" s="18"/>
      <c r="L7" s="18"/>
      <c r="S7" s="3"/>
    </row>
    <row r="8" spans="1:19" s="7" customFormat="1" ht="15" customHeight="1">
      <c r="A8" s="3"/>
      <c r="B8" s="3"/>
      <c r="C8" s="8"/>
      <c r="D8" s="17"/>
      <c r="E8" s="17"/>
      <c r="F8" s="17"/>
      <c r="G8" s="17"/>
      <c r="H8" s="17"/>
      <c r="I8" s="17"/>
      <c r="J8" s="3"/>
      <c r="K8" s="18"/>
      <c r="L8" s="18"/>
      <c r="S8" s="3"/>
    </row>
    <row r="9" spans="1:19" s="7" customFormat="1" ht="15" customHeight="1">
      <c r="A9" s="3"/>
      <c r="B9" s="3"/>
      <c r="C9" s="8"/>
      <c r="D9" s="17"/>
      <c r="E9" s="17"/>
      <c r="F9" s="17"/>
      <c r="G9" s="17"/>
      <c r="H9" s="17"/>
      <c r="I9" s="17"/>
      <c r="J9" s="3"/>
      <c r="K9" s="18"/>
      <c r="L9" s="18"/>
      <c r="S9" s="3"/>
    </row>
    <row r="10" spans="1:19" s="7" customFormat="1" ht="15" customHeight="1">
      <c r="A10" s="3"/>
      <c r="B10" s="3"/>
      <c r="C10" s="8"/>
      <c r="D10" s="17"/>
      <c r="E10" s="17"/>
      <c r="F10" s="17"/>
      <c r="G10" s="17"/>
      <c r="H10" s="17"/>
      <c r="I10" s="17"/>
      <c r="J10" s="3"/>
      <c r="K10" s="18"/>
      <c r="L10" s="18"/>
      <c r="S10" s="3"/>
    </row>
    <row r="11" spans="1:19" s="7" customFormat="1" ht="15" customHeight="1">
      <c r="A11" s="3"/>
      <c r="B11" s="3"/>
      <c r="C11" s="8"/>
      <c r="D11" s="17"/>
      <c r="E11" s="17"/>
      <c r="F11" s="17"/>
      <c r="G11" s="17"/>
      <c r="H11" s="17"/>
      <c r="I11" s="17"/>
      <c r="J11" s="3"/>
      <c r="K11" s="18"/>
      <c r="L11" s="12"/>
      <c r="S11" s="3"/>
    </row>
    <row r="12" spans="1:19" s="7" customFormat="1" ht="15" customHeight="1">
      <c r="A12" s="3"/>
      <c r="B12" s="3"/>
      <c r="C12" s="8"/>
      <c r="D12" s="17"/>
      <c r="E12" s="17"/>
      <c r="F12" s="11"/>
      <c r="G12" s="17"/>
      <c r="H12" s="17"/>
      <c r="I12" s="17"/>
      <c r="J12" s="3"/>
      <c r="K12" s="18"/>
      <c r="L12" s="18"/>
      <c r="M12" s="54"/>
      <c r="S12" s="3"/>
    </row>
    <row r="13" spans="1:19" s="7" customFormat="1" ht="15" customHeight="1">
      <c r="A13" s="3"/>
      <c r="B13" s="19"/>
      <c r="C13" s="8"/>
      <c r="D13" s="17"/>
      <c r="E13" s="17"/>
      <c r="F13" s="17"/>
      <c r="G13" s="17"/>
      <c r="H13" s="17"/>
      <c r="I13" s="17"/>
      <c r="J13" s="3"/>
      <c r="K13" s="18"/>
      <c r="L13" s="18"/>
      <c r="S13" s="3"/>
    </row>
    <row r="14" spans="1:19" s="7" customFormat="1" ht="15" customHeight="1">
      <c r="A14" s="3"/>
      <c r="B14" s="3"/>
      <c r="C14" s="8"/>
      <c r="D14" s="17"/>
      <c r="E14" s="17"/>
      <c r="F14" s="17"/>
      <c r="G14" s="17"/>
      <c r="H14" s="17"/>
      <c r="I14" s="17"/>
      <c r="J14" s="3"/>
      <c r="K14" s="18"/>
      <c r="L14" s="18"/>
      <c r="S14" s="3"/>
    </row>
    <row r="15" spans="1:19" s="7" customFormat="1" ht="15" customHeight="1">
      <c r="A15" s="3"/>
      <c r="B15" s="3"/>
      <c r="C15" s="8"/>
      <c r="D15" s="17"/>
      <c r="E15" s="17"/>
      <c r="F15" s="17"/>
      <c r="G15" s="17"/>
      <c r="H15" s="17"/>
      <c r="I15" s="17"/>
      <c r="J15" s="3"/>
      <c r="K15" s="18"/>
      <c r="L15" s="18"/>
      <c r="S15" s="3"/>
    </row>
    <row r="16" spans="1:19" s="7" customFormat="1" ht="15" customHeight="1">
      <c r="A16" s="3"/>
      <c r="B16" s="3"/>
      <c r="C16" s="8"/>
      <c r="D16" s="17"/>
      <c r="E16" s="17"/>
      <c r="F16" s="17"/>
      <c r="G16" s="17"/>
      <c r="H16" s="11"/>
      <c r="I16" s="11"/>
      <c r="J16" s="3"/>
      <c r="K16" s="12"/>
      <c r="L16" s="12"/>
      <c r="S16" s="3"/>
    </row>
    <row r="17" spans="1:19" s="7" customFormat="1" ht="15" customHeight="1">
      <c r="A17" s="3"/>
      <c r="B17" s="3"/>
      <c r="C17" s="8"/>
      <c r="D17" s="17"/>
      <c r="E17" s="17"/>
      <c r="F17" s="17"/>
      <c r="G17" s="11"/>
      <c r="H17" s="17"/>
      <c r="I17" s="17"/>
      <c r="J17" s="3"/>
      <c r="K17" s="18"/>
      <c r="L17" s="18"/>
      <c r="S17" s="3"/>
    </row>
    <row r="18" spans="1:19" s="7" customFormat="1" ht="15" customHeight="1">
      <c r="A18" s="3"/>
      <c r="B18" s="19"/>
      <c r="C18" s="8"/>
      <c r="D18" s="17"/>
      <c r="E18" s="17"/>
      <c r="F18" s="17"/>
      <c r="G18" s="17"/>
      <c r="H18" s="17"/>
      <c r="I18" s="17"/>
      <c r="J18" s="3"/>
      <c r="K18" s="18"/>
      <c r="L18" s="18"/>
      <c r="S18" s="3"/>
    </row>
    <row r="19" spans="1:19" s="7" customFormat="1" ht="15" customHeight="1">
      <c r="A19" s="3"/>
      <c r="B19" s="3"/>
      <c r="C19" s="8"/>
      <c r="D19" s="17"/>
      <c r="E19" s="17"/>
      <c r="F19" s="17"/>
      <c r="G19" s="17"/>
      <c r="H19" s="17"/>
      <c r="I19" s="17"/>
      <c r="J19" s="3"/>
      <c r="K19" s="18"/>
      <c r="L19" s="18"/>
      <c r="S19" s="3"/>
    </row>
    <row r="20" spans="1:19" s="7" customFormat="1" ht="15" customHeight="1">
      <c r="A20" s="3"/>
      <c r="B20" s="3"/>
      <c r="C20" s="8"/>
      <c r="D20" s="17"/>
      <c r="E20" s="17"/>
      <c r="F20" s="17"/>
      <c r="G20" s="17"/>
      <c r="H20" s="17"/>
      <c r="I20" s="17"/>
      <c r="J20" s="3"/>
      <c r="K20" s="18"/>
      <c r="L20" s="18"/>
      <c r="S20" s="3"/>
    </row>
    <row r="21" spans="1:19" s="7" customFormat="1" ht="15" customHeight="1">
      <c r="A21" s="3"/>
      <c r="B21" s="3"/>
      <c r="C21" s="8"/>
      <c r="D21" s="19"/>
      <c r="E21" s="19"/>
      <c r="F21" s="19"/>
      <c r="G21" s="19"/>
      <c r="H21" s="19"/>
      <c r="I21" s="19"/>
      <c r="J21" s="3"/>
      <c r="K21" s="20"/>
      <c r="L21" s="20"/>
      <c r="S21" s="3"/>
    </row>
    <row r="22" spans="1:19" s="7" customFormat="1" ht="15" customHeight="1">
      <c r="A22" s="3"/>
      <c r="B22" s="3"/>
      <c r="C22" s="8"/>
      <c r="D22" s="11"/>
      <c r="E22" s="11"/>
      <c r="F22" s="11"/>
      <c r="G22" s="11"/>
      <c r="H22" s="11"/>
      <c r="I22" s="11"/>
      <c r="J22" s="3"/>
      <c r="K22" s="12"/>
      <c r="L22" s="12"/>
      <c r="S22" s="3"/>
    </row>
    <row r="23" spans="1:19" s="7" customFormat="1" ht="15" customHeight="1">
      <c r="A23" s="3"/>
      <c r="B23" s="3"/>
      <c r="C23" s="8"/>
      <c r="D23" s="11"/>
      <c r="E23" s="11"/>
      <c r="F23" s="11"/>
      <c r="G23" s="11"/>
      <c r="H23" s="11"/>
      <c r="I23" s="11"/>
      <c r="J23" s="3"/>
      <c r="K23" s="12"/>
      <c r="L23" s="12"/>
      <c r="S23" s="3"/>
    </row>
    <row r="24" spans="1:19" s="9" customFormat="1" ht="15" customHeight="1">
      <c r="A24" s="55"/>
      <c r="B24" s="119" t="s">
        <v>612</v>
      </c>
      <c r="C24" s="120"/>
      <c r="D24" s="120"/>
      <c r="E24" s="120"/>
      <c r="F24" s="120"/>
      <c r="G24" s="120"/>
      <c r="H24" s="121"/>
      <c r="I24" s="121"/>
      <c r="J24" s="55"/>
      <c r="K24" s="119" t="s">
        <v>613</v>
      </c>
      <c r="L24" s="120"/>
      <c r="M24" s="120"/>
      <c r="N24" s="120"/>
      <c r="O24" s="120"/>
      <c r="P24" s="120"/>
      <c r="Q24" s="121"/>
      <c r="R24" s="121"/>
      <c r="S24" s="55"/>
    </row>
    <row r="25" spans="1:19" s="7" customFormat="1" ht="15" customHeight="1">
      <c r="A25" s="3"/>
      <c r="B25" s="3"/>
      <c r="C25" s="3"/>
      <c r="D25" s="19"/>
      <c r="E25" s="19"/>
      <c r="F25" s="19"/>
      <c r="G25" s="19"/>
      <c r="H25" s="19"/>
      <c r="I25" s="19"/>
      <c r="J25" s="3"/>
      <c r="K25" s="20"/>
      <c r="L25" s="20"/>
      <c r="S25" s="3"/>
    </row>
    <row r="26" spans="1:19" s="7" customFormat="1" ht="15" customHeight="1">
      <c r="A26" s="3"/>
      <c r="B26" s="59"/>
      <c r="C26" s="60"/>
      <c r="D26" s="61"/>
      <c r="E26" s="61"/>
      <c r="F26" s="61"/>
      <c r="G26" s="61"/>
      <c r="H26" s="61"/>
      <c r="I26" s="61"/>
      <c r="J26" s="3"/>
      <c r="K26" s="62"/>
      <c r="L26" s="62"/>
      <c r="M26" s="63"/>
      <c r="N26" s="63"/>
      <c r="O26" s="63"/>
      <c r="P26" s="63"/>
      <c r="Q26" s="63"/>
      <c r="R26" s="63"/>
      <c r="S26" s="3"/>
    </row>
    <row r="27" spans="1:19" s="7" customFormat="1" ht="15" customHeight="1">
      <c r="A27" s="3"/>
      <c r="B27" s="59"/>
      <c r="C27" s="60"/>
      <c r="D27" s="64"/>
      <c r="E27" s="64"/>
      <c r="F27" s="64"/>
      <c r="G27" s="64"/>
      <c r="H27" s="64"/>
      <c r="I27" s="64"/>
      <c r="J27" s="3"/>
      <c r="K27" s="65"/>
      <c r="L27" s="65"/>
      <c r="M27" s="63"/>
      <c r="N27" s="63"/>
      <c r="O27" s="63"/>
      <c r="P27" s="63"/>
      <c r="Q27" s="63"/>
      <c r="R27" s="63"/>
      <c r="S27" s="3"/>
    </row>
    <row r="28" spans="1:19" s="7" customFormat="1" ht="15" customHeight="1">
      <c r="A28" s="3"/>
      <c r="B28" s="59"/>
      <c r="C28" s="60"/>
      <c r="D28" s="64"/>
      <c r="E28" s="64"/>
      <c r="F28" s="64"/>
      <c r="G28" s="64"/>
      <c r="H28" s="64"/>
      <c r="I28" s="64"/>
      <c r="J28" s="3"/>
      <c r="K28" s="65"/>
      <c r="L28" s="65"/>
      <c r="M28" s="63"/>
      <c r="N28" s="63"/>
      <c r="O28" s="63"/>
      <c r="P28" s="63"/>
      <c r="Q28" s="63"/>
      <c r="R28" s="63"/>
      <c r="S28" s="3"/>
    </row>
    <row r="29" spans="1:19" s="7" customFormat="1" ht="15" customHeight="1">
      <c r="A29" s="3"/>
      <c r="B29" s="59"/>
      <c r="C29" s="60"/>
      <c r="D29" s="64"/>
      <c r="E29" s="64"/>
      <c r="F29" s="64"/>
      <c r="G29" s="64"/>
      <c r="H29" s="64"/>
      <c r="I29" s="64"/>
      <c r="J29" s="3"/>
      <c r="K29" s="65"/>
      <c r="L29" s="65"/>
      <c r="M29" s="63"/>
      <c r="N29" s="63"/>
      <c r="O29" s="63"/>
      <c r="P29" s="63"/>
      <c r="Q29" s="63"/>
      <c r="R29" s="63"/>
      <c r="S29" s="3"/>
    </row>
    <row r="30" spans="1:19" s="7" customFormat="1" ht="15" customHeight="1">
      <c r="A30" s="3"/>
      <c r="B30" s="59"/>
      <c r="C30" s="60"/>
      <c r="D30" s="64"/>
      <c r="E30" s="64"/>
      <c r="F30" s="64"/>
      <c r="G30" s="64"/>
      <c r="H30" s="64"/>
      <c r="I30" s="64"/>
      <c r="J30" s="3"/>
      <c r="K30" s="65"/>
      <c r="L30" s="65"/>
      <c r="M30" s="63"/>
      <c r="N30" s="63"/>
      <c r="O30" s="63"/>
      <c r="P30" s="63"/>
      <c r="Q30" s="63"/>
      <c r="R30" s="63"/>
      <c r="S30" s="3"/>
    </row>
    <row r="31" spans="1:19" s="7" customFormat="1" ht="15" customHeight="1">
      <c r="A31" s="3"/>
      <c r="B31" s="59"/>
      <c r="C31" s="60"/>
      <c r="D31" s="64"/>
      <c r="E31" s="64"/>
      <c r="F31" s="64"/>
      <c r="G31" s="64"/>
      <c r="H31" s="64"/>
      <c r="I31" s="64"/>
      <c r="J31" s="3"/>
      <c r="K31" s="65"/>
      <c r="L31" s="66"/>
      <c r="M31" s="63"/>
      <c r="N31" s="63"/>
      <c r="O31" s="63"/>
      <c r="P31" s="63"/>
      <c r="Q31" s="63"/>
      <c r="R31" s="63"/>
      <c r="S31" s="3"/>
    </row>
    <row r="32" spans="1:19" s="7" customFormat="1" ht="15" customHeight="1">
      <c r="A32" s="3"/>
      <c r="B32" s="59"/>
      <c r="C32" s="60"/>
      <c r="D32" s="64"/>
      <c r="E32" s="64"/>
      <c r="F32" s="67"/>
      <c r="G32" s="64"/>
      <c r="H32" s="64"/>
      <c r="I32" s="64"/>
      <c r="J32" s="3"/>
      <c r="K32" s="65"/>
      <c r="L32" s="65"/>
      <c r="M32" s="68"/>
      <c r="N32" s="63"/>
      <c r="O32" s="63"/>
      <c r="P32" s="63"/>
      <c r="Q32" s="63"/>
      <c r="R32" s="63"/>
      <c r="S32" s="3"/>
    </row>
    <row r="33" spans="1:20" s="7" customFormat="1" ht="15" customHeight="1">
      <c r="A33" s="3"/>
      <c r="B33" s="69"/>
      <c r="C33" s="60"/>
      <c r="D33" s="64"/>
      <c r="E33" s="64"/>
      <c r="F33" s="64"/>
      <c r="G33" s="64"/>
      <c r="H33" s="64"/>
      <c r="I33" s="64"/>
      <c r="J33" s="3"/>
      <c r="K33" s="65"/>
      <c r="L33" s="65"/>
      <c r="M33" s="63"/>
      <c r="N33" s="63"/>
      <c r="O33" s="63"/>
      <c r="P33" s="63"/>
      <c r="Q33" s="63"/>
      <c r="R33" s="63"/>
      <c r="S33" s="3"/>
    </row>
    <row r="34" spans="1:20" s="7" customFormat="1" ht="15" customHeight="1">
      <c r="A34" s="3"/>
      <c r="B34" s="59"/>
      <c r="C34" s="60"/>
      <c r="D34" s="64"/>
      <c r="E34" s="64"/>
      <c r="F34" s="64"/>
      <c r="G34" s="64"/>
      <c r="H34" s="64"/>
      <c r="I34" s="64"/>
      <c r="J34" s="3"/>
      <c r="K34" s="65"/>
      <c r="L34" s="65"/>
      <c r="M34" s="63"/>
      <c r="N34" s="63"/>
      <c r="O34" s="63"/>
      <c r="P34" s="63"/>
      <c r="Q34" s="63"/>
      <c r="R34" s="63"/>
      <c r="S34" s="3"/>
    </row>
    <row r="35" spans="1:20" s="7" customFormat="1" ht="15" customHeight="1">
      <c r="A35" s="3"/>
      <c r="B35" s="59"/>
      <c r="C35" s="60"/>
      <c r="D35" s="64"/>
      <c r="E35" s="64"/>
      <c r="F35" s="64"/>
      <c r="G35" s="64"/>
      <c r="H35" s="64"/>
      <c r="I35" s="64"/>
      <c r="J35" s="3"/>
      <c r="K35" s="65"/>
      <c r="L35" s="65"/>
      <c r="M35" s="63"/>
      <c r="N35" s="63"/>
      <c r="O35" s="63"/>
      <c r="P35" s="63"/>
      <c r="Q35" s="63"/>
      <c r="R35" s="63"/>
      <c r="S35" s="3"/>
    </row>
    <row r="36" spans="1:20" s="7" customFormat="1" ht="15" customHeight="1">
      <c r="A36" s="3"/>
      <c r="B36" s="59"/>
      <c r="C36" s="60"/>
      <c r="D36" s="64"/>
      <c r="E36" s="64"/>
      <c r="F36" s="64"/>
      <c r="G36" s="64"/>
      <c r="H36" s="67"/>
      <c r="I36" s="67"/>
      <c r="J36" s="3"/>
      <c r="K36" s="66"/>
      <c r="L36" s="66"/>
      <c r="M36" s="63"/>
      <c r="N36" s="63"/>
      <c r="O36" s="63"/>
      <c r="P36" s="63"/>
      <c r="Q36" s="63"/>
      <c r="R36" s="63"/>
      <c r="S36" s="3"/>
    </row>
    <row r="37" spans="1:20" s="7" customFormat="1" ht="15" customHeight="1">
      <c r="A37" s="3"/>
      <c r="B37" s="59"/>
      <c r="C37" s="60"/>
      <c r="D37" s="64"/>
      <c r="E37" s="64"/>
      <c r="F37" s="64"/>
      <c r="G37" s="67"/>
      <c r="H37" s="64"/>
      <c r="I37" s="64"/>
      <c r="J37" s="3"/>
      <c r="K37" s="65"/>
      <c r="L37" s="65"/>
      <c r="M37" s="63"/>
      <c r="N37" s="63"/>
      <c r="O37" s="63"/>
      <c r="P37" s="63"/>
      <c r="Q37" s="63"/>
      <c r="R37" s="63"/>
      <c r="S37" s="3"/>
    </row>
    <row r="38" spans="1:20" s="7" customFormat="1" ht="15" customHeight="1">
      <c r="A38" s="3"/>
      <c r="B38" s="69"/>
      <c r="C38" s="60"/>
      <c r="D38" s="64"/>
      <c r="E38" s="64"/>
      <c r="F38" s="64"/>
      <c r="G38" s="64"/>
      <c r="H38" s="64"/>
      <c r="I38" s="64"/>
      <c r="J38" s="3"/>
      <c r="K38" s="65"/>
      <c r="L38" s="65"/>
      <c r="M38" s="63"/>
      <c r="N38" s="63"/>
      <c r="O38" s="63"/>
      <c r="P38" s="63"/>
      <c r="Q38" s="63"/>
      <c r="R38" s="63"/>
      <c r="S38" s="3"/>
    </row>
    <row r="39" spans="1:20" s="7" customFormat="1" ht="15" customHeight="1">
      <c r="A39" s="3"/>
      <c r="B39" s="59"/>
      <c r="C39" s="60"/>
      <c r="D39" s="64"/>
      <c r="E39" s="64"/>
      <c r="F39" s="64"/>
      <c r="G39" s="64"/>
      <c r="H39" s="64"/>
      <c r="I39" s="64"/>
      <c r="J39" s="3"/>
      <c r="K39" s="65"/>
      <c r="L39" s="65"/>
      <c r="M39" s="63"/>
      <c r="N39" s="63"/>
      <c r="O39" s="63"/>
      <c r="P39" s="63"/>
      <c r="Q39" s="63"/>
      <c r="R39" s="63"/>
      <c r="S39" s="3"/>
    </row>
    <row r="40" spans="1:20" s="7" customFormat="1" ht="15" customHeight="1">
      <c r="A40" s="3"/>
      <c r="B40" s="59"/>
      <c r="C40" s="60"/>
      <c r="D40" s="64"/>
      <c r="E40" s="64"/>
      <c r="F40" s="64"/>
      <c r="G40" s="64"/>
      <c r="H40" s="64"/>
      <c r="I40" s="64"/>
      <c r="J40" s="3"/>
      <c r="K40" s="65"/>
      <c r="L40" s="65"/>
      <c r="M40" s="63"/>
      <c r="N40" s="63"/>
      <c r="O40" s="63"/>
      <c r="P40" s="63"/>
      <c r="Q40" s="63"/>
      <c r="R40" s="63"/>
      <c r="S40" s="3"/>
    </row>
    <row r="41" spans="1:20" s="7" customFormat="1" ht="15" customHeight="1">
      <c r="A41" s="3"/>
      <c r="B41" s="3"/>
      <c r="C41" s="8"/>
      <c r="D41" s="19"/>
      <c r="E41" s="19"/>
      <c r="F41" s="19"/>
      <c r="G41" s="19"/>
      <c r="H41" s="19"/>
      <c r="I41" s="19"/>
      <c r="J41" s="3"/>
      <c r="K41" s="20"/>
      <c r="L41" s="20"/>
      <c r="S41" s="3"/>
    </row>
    <row r="42" spans="1:20" s="7" customFormat="1" ht="15" customHeight="1">
      <c r="A42" s="3"/>
      <c r="B42" s="3"/>
      <c r="C42" s="8"/>
      <c r="D42" s="11"/>
      <c r="E42" s="11"/>
      <c r="F42" s="11"/>
      <c r="G42" s="11"/>
      <c r="H42" s="11"/>
      <c r="I42" s="11"/>
      <c r="J42" s="3"/>
      <c r="K42" s="12"/>
      <c r="L42" s="12"/>
      <c r="S42" s="3"/>
    </row>
    <row r="43" spans="1:20" s="7" customFormat="1" ht="15" customHeight="1">
      <c r="A43" s="3"/>
      <c r="B43" s="3"/>
      <c r="C43" s="8"/>
      <c r="D43" s="11"/>
      <c r="E43" s="11"/>
      <c r="F43" s="11"/>
      <c r="G43" s="11"/>
      <c r="H43" s="11"/>
      <c r="I43" s="11"/>
      <c r="J43" s="3"/>
      <c r="K43" s="12"/>
      <c r="L43" s="12"/>
      <c r="S43" s="3"/>
    </row>
    <row r="44" spans="1:20" s="57" customFormat="1" ht="13.5" customHeight="1">
      <c r="C44" s="81">
        <v>2008</v>
      </c>
      <c r="D44" s="81">
        <v>2009</v>
      </c>
      <c r="E44" s="81">
        <v>2010</v>
      </c>
      <c r="F44" s="81">
        <v>2011</v>
      </c>
      <c r="G44" s="81">
        <v>2012</v>
      </c>
      <c r="H44" s="81">
        <v>2013</v>
      </c>
      <c r="I44" s="81">
        <v>2014</v>
      </c>
      <c r="J44" s="81">
        <v>2015</v>
      </c>
      <c r="K44" s="81">
        <v>2016</v>
      </c>
      <c r="L44" s="81">
        <v>2017</v>
      </c>
      <c r="M44" s="81">
        <v>2018</v>
      </c>
      <c r="N44" s="81">
        <v>2019</v>
      </c>
      <c r="O44" s="81">
        <v>2020</v>
      </c>
      <c r="P44" s="81">
        <v>2021</v>
      </c>
      <c r="Q44" s="81">
        <v>2022</v>
      </c>
      <c r="R44" s="81">
        <v>2023</v>
      </c>
      <c r="S44" s="81">
        <v>2024</v>
      </c>
      <c r="T44" s="81">
        <v>2025</v>
      </c>
    </row>
    <row r="45" spans="1:20" s="57" customFormat="1" ht="15" customHeight="1">
      <c r="B45" s="70" t="s">
        <v>175</v>
      </c>
      <c r="C45" s="95" t="e">
        <f>連PL!#REF!</f>
        <v>#REF!</v>
      </c>
      <c r="D45" s="95" t="e">
        <f>連PL!#REF!</f>
        <v>#REF!</v>
      </c>
      <c r="E45" s="95" t="e">
        <f>連PL!#REF!</f>
        <v>#REF!</v>
      </c>
      <c r="F45" s="95" t="e">
        <f>連PL!#REF!</f>
        <v>#REF!</v>
      </c>
      <c r="G45" s="95" t="e">
        <f>連PL!#REF!</f>
        <v>#REF!</v>
      </c>
      <c r="H45" s="95" t="e">
        <f>連PL!#REF!</f>
        <v>#REF!</v>
      </c>
      <c r="I45" s="95">
        <f>連PL!D10</f>
        <v>32500</v>
      </c>
      <c r="J45" s="95">
        <f>連PL!E10</f>
        <v>30485</v>
      </c>
      <c r="K45" s="95">
        <f>連PL!F10</f>
        <v>29792</v>
      </c>
      <c r="L45" s="95">
        <f>連PL!G10</f>
        <v>31024</v>
      </c>
      <c r="M45" s="95">
        <f>連PL!H10</f>
        <v>30393</v>
      </c>
      <c r="N45" s="95">
        <f>連PL!I10</f>
        <v>23641</v>
      </c>
      <c r="O45" s="95">
        <f>連PL!J10</f>
        <v>23560</v>
      </c>
      <c r="P45" s="95">
        <f>連PL!K10</f>
        <v>22499</v>
      </c>
      <c r="Q45" s="95">
        <f>連PL!L10</f>
        <v>23218</v>
      </c>
      <c r="R45" s="95">
        <f>連PL!M10</f>
        <v>23952</v>
      </c>
      <c r="S45" s="95">
        <f>連PL!N10</f>
        <v>23864</v>
      </c>
      <c r="T45" s="95">
        <f>連PL!O10</f>
        <v>24383</v>
      </c>
    </row>
    <row r="46" spans="1:20" s="57" customFormat="1" ht="10.5" customHeight="1">
      <c r="B46" s="70" t="s">
        <v>614</v>
      </c>
      <c r="C46" s="85" t="e">
        <f>収益性!#REF!</f>
        <v>#REF!</v>
      </c>
      <c r="D46" s="85" t="e">
        <f>収益性!#REF!</f>
        <v>#REF!</v>
      </c>
      <c r="E46" s="85" t="e">
        <f>収益性!#REF!</f>
        <v>#REF!</v>
      </c>
      <c r="F46" s="85" t="e">
        <f>収益性!#REF!</f>
        <v>#REF!</v>
      </c>
      <c r="G46" s="85" t="e">
        <f>収益性!#REF!</f>
        <v>#REF!</v>
      </c>
      <c r="H46" s="85" t="e">
        <f>収益性!#REF!</f>
        <v>#REF!</v>
      </c>
      <c r="I46" s="85">
        <f>収益性!D16</f>
        <v>0.23632139045237205</v>
      </c>
      <c r="J46" s="85">
        <f>収益性!E16</f>
        <v>1.6921081206192391E-2</v>
      </c>
      <c r="K46" s="85">
        <f>収益性!F16</f>
        <v>0.27856648274409734</v>
      </c>
      <c r="L46" s="85">
        <f>収益性!G16</f>
        <v>0.32053934198351802</v>
      </c>
      <c r="M46" s="85">
        <f>収益性!H16</f>
        <v>0.34667331541973428</v>
      </c>
      <c r="N46" s="85">
        <f>収益性!I16</f>
        <v>0.36692096428370508</v>
      </c>
      <c r="O46" s="85">
        <f>収益性!J16</f>
        <v>0.39452083702322793</v>
      </c>
      <c r="P46" s="85">
        <f>収益性!K16</f>
        <v>0.42348781699852517</v>
      </c>
      <c r="Q46" s="85">
        <f>収益性!L16</f>
        <v>0.43155564752725328</v>
      </c>
      <c r="R46" s="85">
        <f>収益性!M16</f>
        <v>0.38685065058615414</v>
      </c>
      <c r="S46" s="85">
        <f>収益性!M16</f>
        <v>0.38685065058615414</v>
      </c>
      <c r="T46" s="85">
        <f>収益性!N16</f>
        <v>0.30558988984830598</v>
      </c>
    </row>
    <row r="47" spans="1:20" s="57" customFormat="1" ht="13.5" customHeight="1">
      <c r="B47" s="57" t="s">
        <v>210</v>
      </c>
      <c r="C47" s="72" t="e">
        <f>連PL!#REF!</f>
        <v>#REF!</v>
      </c>
      <c r="D47" s="72" t="e">
        <f>連PL!#REF!</f>
        <v>#REF!</v>
      </c>
      <c r="E47" s="72" t="e">
        <f>連PL!#REF!</f>
        <v>#REF!</v>
      </c>
      <c r="F47" s="72" t="e">
        <f>連PL!#REF!</f>
        <v>#REF!</v>
      </c>
      <c r="G47" s="72" t="e">
        <f>連PL!#REF!</f>
        <v>#REF!</v>
      </c>
      <c r="H47" s="72" t="e">
        <f>連PL!#REF!</f>
        <v>#REF!</v>
      </c>
      <c r="I47" s="72">
        <f>連PL!D14</f>
        <v>3335</v>
      </c>
      <c r="J47" s="72">
        <f>連PL!E14</f>
        <v>-4123</v>
      </c>
      <c r="K47" s="72">
        <f>連PL!F14</f>
        <v>2654</v>
      </c>
      <c r="L47" s="72">
        <f>連PL!G14</f>
        <v>3351</v>
      </c>
      <c r="M47" s="72">
        <f>連PL!H14</f>
        <v>4362</v>
      </c>
      <c r="N47" s="72">
        <f>連PL!I14</f>
        <v>2332</v>
      </c>
      <c r="O47" s="72">
        <f>連PL!J14</f>
        <v>3449</v>
      </c>
      <c r="P47" s="72">
        <f>連PL!K14</f>
        <v>2989</v>
      </c>
      <c r="Q47" s="72">
        <f>連PL!L14</f>
        <v>2916</v>
      </c>
      <c r="R47" s="72">
        <f>連PL!M14</f>
        <v>2183</v>
      </c>
      <c r="S47" s="72">
        <f>連PL!N14</f>
        <v>1024</v>
      </c>
      <c r="T47" s="72">
        <f>連PL!O14</f>
        <v>2141</v>
      </c>
    </row>
    <row r="48" spans="1:20" s="57" customFormat="1" ht="10.5" customHeight="1">
      <c r="B48" s="57" t="s">
        <v>477</v>
      </c>
      <c r="C48" s="58" t="e">
        <f>収益性!#REF!</f>
        <v>#REF!</v>
      </c>
      <c r="D48" s="58" t="e">
        <f>収益性!#REF!</f>
        <v>#REF!</v>
      </c>
      <c r="E48" s="58" t="e">
        <f>収益性!#REF!</f>
        <v>#REF!</v>
      </c>
      <c r="F48" s="58" t="e">
        <f>収益性!#REF!</f>
        <v>#REF!</v>
      </c>
      <c r="G48" s="58" t="e">
        <f>収益性!#REF!</f>
        <v>#REF!</v>
      </c>
      <c r="H48" s="58" t="e">
        <f>収益性!#REF!</f>
        <v>#REF!</v>
      </c>
      <c r="I48" s="58">
        <f>収益性!D17</f>
        <v>0.10261568264996324</v>
      </c>
      <c r="J48" s="58">
        <f>収益性!E17</f>
        <v>-0.13527152082483335</v>
      </c>
      <c r="K48" s="58">
        <f>収益性!F17</f>
        <v>8.9096419331777268E-2</v>
      </c>
      <c r="L48" s="58">
        <f>収益性!G17</f>
        <v>0.10804232267367407</v>
      </c>
      <c r="M48" s="58">
        <f>収益性!H17</f>
        <v>0.14352979233931909</v>
      </c>
      <c r="N48" s="58">
        <f>収益性!I17</f>
        <v>9.8680672492839946E-2</v>
      </c>
      <c r="O48" s="58">
        <f>収益性!J17</f>
        <v>0.14640415286789327</v>
      </c>
      <c r="P48" s="58">
        <f>収益性!K17</f>
        <v>0.13284795412408676</v>
      </c>
      <c r="Q48" s="58">
        <f>収益性!L17</f>
        <v>0.12559150490054471</v>
      </c>
      <c r="R48" s="58">
        <f>収益性!M17</f>
        <v>9.1165067773939248E-2</v>
      </c>
      <c r="S48" s="58">
        <f>収益性!M17</f>
        <v>9.1165067773939248E-2</v>
      </c>
      <c r="T48" s="58">
        <f>収益性!N17</f>
        <v>4.2927691266917256E-2</v>
      </c>
    </row>
    <row r="49" spans="2:20" s="57" customFormat="1" ht="13.5" customHeight="1">
      <c r="B49" s="70" t="s">
        <v>211</v>
      </c>
      <c r="C49" s="74" t="e">
        <f>連PL!#REF!</f>
        <v>#REF!</v>
      </c>
      <c r="D49" s="74" t="e">
        <f>連PL!#REF!</f>
        <v>#REF!</v>
      </c>
      <c r="E49" s="74" t="e">
        <f>連PL!#REF!</f>
        <v>#REF!</v>
      </c>
      <c r="F49" s="74" t="e">
        <f>連PL!#REF!</f>
        <v>#REF!</v>
      </c>
      <c r="G49" s="74" t="e">
        <f>連PL!#REF!</f>
        <v>#REF!</v>
      </c>
      <c r="H49" s="74" t="e">
        <f>連PL!#REF!</f>
        <v>#REF!</v>
      </c>
      <c r="I49" s="74">
        <f>連PL!D17</f>
        <v>3350</v>
      </c>
      <c r="J49" s="74">
        <f>連PL!E17</f>
        <v>-4081</v>
      </c>
      <c r="K49" s="74">
        <f>連PL!F17</f>
        <v>2569</v>
      </c>
      <c r="L49" s="74">
        <f>連PL!G17</f>
        <v>3177</v>
      </c>
      <c r="M49" s="74">
        <f>連PL!H17</f>
        <v>4341</v>
      </c>
      <c r="N49" s="74">
        <f>連PL!I17</f>
        <v>2345</v>
      </c>
      <c r="O49" s="74">
        <f>連PL!J17</f>
        <v>3488</v>
      </c>
      <c r="P49" s="74">
        <f>連PL!K17</f>
        <v>3003</v>
      </c>
      <c r="Q49" s="74">
        <f>連PL!L17</f>
        <v>2943</v>
      </c>
      <c r="R49" s="74">
        <f>連PL!M17</f>
        <v>2223</v>
      </c>
      <c r="S49" s="74">
        <f>連PL!N17</f>
        <v>1072</v>
      </c>
      <c r="T49" s="74">
        <f>連PL!O17</f>
        <v>2160</v>
      </c>
    </row>
    <row r="50" spans="2:20" s="57" customFormat="1" ht="9.6">
      <c r="B50" s="70" t="s">
        <v>479</v>
      </c>
      <c r="C50" s="71" t="e">
        <f>収益性!#REF!</f>
        <v>#REF!</v>
      </c>
      <c r="D50" s="71" t="e">
        <f>収益性!#REF!</f>
        <v>#REF!</v>
      </c>
      <c r="E50" s="71" t="e">
        <f>収益性!#REF!</f>
        <v>#REF!</v>
      </c>
      <c r="F50" s="71" t="e">
        <f>収益性!#REF!</f>
        <v>#REF!</v>
      </c>
      <c r="G50" s="71" t="e">
        <f>収益性!#REF!</f>
        <v>#REF!</v>
      </c>
      <c r="H50" s="71" t="e">
        <f>収益性!#REF!</f>
        <v>#REF!</v>
      </c>
      <c r="I50" s="71">
        <f>収益性!D18</f>
        <v>0.10307859693863658</v>
      </c>
      <c r="J50" s="71">
        <f>収益性!E18</f>
        <v>-0.1339002035276953</v>
      </c>
      <c r="K50" s="71">
        <f>収益性!F18</f>
        <v>8.6251066575132207E-2</v>
      </c>
      <c r="L50" s="71">
        <f>収益性!G18</f>
        <v>0.10241609474053152</v>
      </c>
      <c r="M50" s="71">
        <f>収益性!H18</f>
        <v>0.14284550509515651</v>
      </c>
      <c r="N50" s="71">
        <f>収益性!I18</f>
        <v>9.9228647480985824E-2</v>
      </c>
      <c r="O50" s="71">
        <f>収益性!J18</f>
        <v>0.14805769252888601</v>
      </c>
      <c r="P50" s="71">
        <f>収益性!K18</f>
        <v>0.1334941682492089</v>
      </c>
      <c r="Q50" s="71">
        <f>収益性!L18</f>
        <v>0.12677699264178438</v>
      </c>
      <c r="R50" s="71">
        <f>収益性!M18</f>
        <v>9.2823235942154095E-2</v>
      </c>
      <c r="S50" s="71">
        <f>収益性!M18</f>
        <v>9.2823235942154095E-2</v>
      </c>
      <c r="T50" s="71">
        <f>収益性!N18</f>
        <v>4.4952038164295806E-2</v>
      </c>
    </row>
    <row r="51" spans="2:20" s="57" customFormat="1" ht="9.6">
      <c r="B51" s="57" t="s">
        <v>212</v>
      </c>
      <c r="C51" s="72" t="e">
        <f>連PL!#REF!</f>
        <v>#REF!</v>
      </c>
      <c r="D51" s="72" t="e">
        <f>連PL!#REF!</f>
        <v>#REF!</v>
      </c>
      <c r="E51" s="72" t="e">
        <f>連PL!#REF!</f>
        <v>#REF!</v>
      </c>
      <c r="F51" s="72" t="e">
        <f>連PL!#REF!</f>
        <v>#REF!</v>
      </c>
      <c r="G51" s="72" t="e">
        <f>連PL!#REF!</f>
        <v>#REF!</v>
      </c>
      <c r="H51" s="72" t="e">
        <f>連PL!#REF!</f>
        <v>#REF!</v>
      </c>
      <c r="I51" s="72">
        <f>連PL!D27</f>
        <v>1863</v>
      </c>
      <c r="J51" s="72">
        <f>連PL!E27</f>
        <v>-4707</v>
      </c>
      <c r="K51" s="72">
        <f>連PL!F27</f>
        <v>-6094</v>
      </c>
      <c r="L51" s="72">
        <f>連PL!G27</f>
        <v>2366</v>
      </c>
      <c r="M51" s="72">
        <f>連PL!H27</f>
        <v>4315</v>
      </c>
      <c r="N51" s="72">
        <f>連PL!I27</f>
        <v>2034</v>
      </c>
      <c r="O51" s="72">
        <f>連PL!J27</f>
        <v>1099</v>
      </c>
      <c r="P51" s="72">
        <f>連PL!K27</f>
        <v>2460</v>
      </c>
      <c r="Q51" s="72">
        <f>連PL!L27</f>
        <v>2051</v>
      </c>
      <c r="R51" s="72">
        <f>連PL!M27</f>
        <v>1440</v>
      </c>
      <c r="S51" s="72">
        <f>連PL!N27</f>
        <v>603</v>
      </c>
      <c r="T51" s="72">
        <f>連PL!O27</f>
        <v>1506</v>
      </c>
    </row>
    <row r="52" spans="2:20" s="57" customFormat="1" ht="9.6">
      <c r="B52" s="57" t="s">
        <v>481</v>
      </c>
      <c r="C52" s="58" t="e">
        <f>収益性!#REF!</f>
        <v>#REF!</v>
      </c>
      <c r="D52" s="58" t="e">
        <f>収益性!#REF!</f>
        <v>#REF!</v>
      </c>
      <c r="E52" s="58" t="e">
        <f>収益性!#REF!</f>
        <v>#REF!</v>
      </c>
      <c r="F52" s="58" t="e">
        <f>収益性!#REF!</f>
        <v>#REF!</v>
      </c>
      <c r="G52" s="58" t="e">
        <f>収益性!#REF!</f>
        <v>#REF!</v>
      </c>
      <c r="H52" s="58" t="e">
        <f>収益性!#REF!</f>
        <v>#REF!</v>
      </c>
      <c r="I52" s="58">
        <f>収益性!D19</f>
        <v>5.7347495895231776E-2</v>
      </c>
      <c r="J52" s="58">
        <f>収益性!E19</f>
        <v>-0.15442584333963605</v>
      </c>
      <c r="K52" s="58">
        <f>収益性!F19</f>
        <v>-0.20456663492856375</v>
      </c>
      <c r="L52" s="58">
        <f>収益性!G19</f>
        <v>7.6287875716034459E-2</v>
      </c>
      <c r="M52" s="58">
        <f>収益性!H19</f>
        <v>0.14200082260552355</v>
      </c>
      <c r="N52" s="58">
        <f>収益性!I19</f>
        <v>8.6038037204773446E-2</v>
      </c>
      <c r="O52" s="58">
        <f>収益性!J19</f>
        <v>4.6653764821492291E-2</v>
      </c>
      <c r="P52" s="58">
        <f>収益性!K19</f>
        <v>0.10936934558359915</v>
      </c>
      <c r="Q52" s="58">
        <f>収益性!L19</f>
        <v>8.8351070272590163E-2</v>
      </c>
      <c r="R52" s="58">
        <f>収益性!M19</f>
        <v>6.0150223314979524E-2</v>
      </c>
      <c r="S52" s="58">
        <f>収益性!M19</f>
        <v>6.0150223314979524E-2</v>
      </c>
      <c r="T52" s="58">
        <f>収益性!N19</f>
        <v>2.5275559294947354E-2</v>
      </c>
    </row>
    <row r="53" spans="2:20" s="57" customFormat="1" ht="9.6"/>
    <row r="54" spans="2:20" s="57" customFormat="1" ht="9.6"/>
    <row r="55" spans="2:20" s="57" customFormat="1" ht="9.6"/>
    <row r="56" spans="2:20" s="57" customFormat="1" ht="9.6"/>
    <row r="57" spans="2:20" s="57" customFormat="1" ht="9.6"/>
    <row r="58" spans="2:20" s="56" customFormat="1" ht="9.6"/>
    <row r="59" spans="2:20" s="56" customFormat="1" ht="9.6"/>
    <row r="60" spans="2:20" s="56" customFormat="1" ht="9.6"/>
    <row r="61" spans="2:20" s="56" customFormat="1" ht="9.6"/>
    <row r="62" spans="2:20" s="56" customFormat="1" ht="9.6"/>
    <row r="63" spans="2:20" s="56" customFormat="1" ht="9.6"/>
    <row r="64" spans="2:20" s="56" customFormat="1" ht="9.6"/>
    <row r="65" s="56" customFormat="1" ht="9.6"/>
  </sheetData>
  <phoneticPr fontId="2"/>
  <pageMargins left="0.31496062992125984" right="0.11811023622047245" top="0.98425196850393704" bottom="0.51181102362204722" header="0.51181102362204722" footer="0.51181102362204722"/>
  <pageSetup paperSize="9" scale="7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  <pageSetUpPr fitToPage="1"/>
  </sheetPr>
  <dimension ref="A1:T65"/>
  <sheetViews>
    <sheetView showGridLines="0" view="pageBreakPreview" zoomScale="80" zoomScaleNormal="90" zoomScaleSheetLayoutView="80" workbookViewId="0">
      <selection activeCell="Q20" sqref="Q20"/>
    </sheetView>
  </sheetViews>
  <sheetFormatPr defaultColWidth="9" defaultRowHeight="13.2"/>
  <cols>
    <col min="1" max="1" width="2.44140625" style="4" customWidth="1"/>
    <col min="2" max="9" width="11.77734375" style="4" customWidth="1"/>
    <col min="10" max="10" width="5.44140625" style="4" customWidth="1"/>
    <col min="11" max="18" width="11.77734375" style="4" customWidth="1"/>
    <col min="19" max="19" width="2.44140625" style="4" customWidth="1"/>
    <col min="20" max="16384" width="9" style="4"/>
  </cols>
  <sheetData>
    <row r="1" spans="1:19" ht="13.5" customHeight="1"/>
    <row r="2" spans="1:19" ht="22.5" customHeight="1">
      <c r="A2" s="109"/>
      <c r="B2" s="11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9" ht="22.5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R3" s="99"/>
      <c r="S3" s="5"/>
    </row>
    <row r="4" spans="1:19" s="9" customFormat="1" ht="15" customHeight="1">
      <c r="A4" s="55"/>
      <c r="B4" s="119" t="s">
        <v>615</v>
      </c>
      <c r="C4" s="120"/>
      <c r="D4" s="120"/>
      <c r="E4" s="120"/>
      <c r="F4" s="120"/>
      <c r="G4" s="120"/>
      <c r="H4" s="121"/>
      <c r="I4" s="121"/>
      <c r="J4" s="55"/>
      <c r="K4" s="119" t="s">
        <v>616</v>
      </c>
      <c r="L4" s="120"/>
      <c r="M4" s="120"/>
      <c r="N4" s="120"/>
      <c r="O4" s="120"/>
      <c r="P4" s="120"/>
      <c r="Q4" s="121"/>
      <c r="R4" s="121"/>
      <c r="S4" s="55"/>
    </row>
    <row r="5" spans="1:19" s="7" customFormat="1" ht="15" customHeight="1">
      <c r="A5" s="3"/>
      <c r="B5" s="3"/>
      <c r="C5" s="3"/>
      <c r="D5" s="19"/>
      <c r="E5" s="19"/>
      <c r="F5" s="19"/>
      <c r="G5" s="19"/>
      <c r="H5" s="19"/>
      <c r="I5" s="19"/>
      <c r="J5" s="3"/>
      <c r="K5" s="20"/>
      <c r="L5" s="20"/>
      <c r="S5" s="3"/>
    </row>
    <row r="6" spans="1:19" s="7" customFormat="1" ht="15" customHeight="1">
      <c r="A6" s="3"/>
      <c r="B6" s="3"/>
      <c r="C6" s="8"/>
      <c r="D6" s="52"/>
      <c r="E6" s="52"/>
      <c r="F6" s="52"/>
      <c r="G6" s="52"/>
      <c r="H6" s="52"/>
      <c r="I6" s="52"/>
      <c r="J6" s="3"/>
      <c r="K6" s="53"/>
      <c r="L6" s="53"/>
      <c r="S6" s="3"/>
    </row>
    <row r="7" spans="1:19" s="7" customFormat="1" ht="15" customHeight="1">
      <c r="A7" s="3"/>
      <c r="B7" s="3"/>
      <c r="C7" s="8"/>
      <c r="D7" s="17"/>
      <c r="E7" s="17"/>
      <c r="F7" s="17"/>
      <c r="G7" s="17"/>
      <c r="H7" s="17"/>
      <c r="I7" s="17"/>
      <c r="J7" s="3"/>
      <c r="K7" s="18"/>
      <c r="L7" s="18"/>
      <c r="S7" s="3"/>
    </row>
    <row r="8" spans="1:19" s="7" customFormat="1" ht="15" customHeight="1">
      <c r="A8" s="3"/>
      <c r="B8" s="3"/>
      <c r="C8" s="8"/>
      <c r="D8" s="17"/>
      <c r="E8" s="17"/>
      <c r="F8" s="17"/>
      <c r="G8" s="17"/>
      <c r="H8" s="17"/>
      <c r="I8" s="17"/>
      <c r="J8" s="3"/>
      <c r="K8" s="18"/>
      <c r="L8" s="18"/>
      <c r="S8" s="3"/>
    </row>
    <row r="9" spans="1:19" s="7" customFormat="1" ht="15" customHeight="1">
      <c r="A9" s="3"/>
      <c r="B9" s="3"/>
      <c r="C9" s="8"/>
      <c r="D9" s="17"/>
      <c r="E9" s="17"/>
      <c r="F9" s="17"/>
      <c r="G9" s="17"/>
      <c r="H9" s="17"/>
      <c r="I9" s="17"/>
      <c r="J9" s="3"/>
      <c r="K9" s="18"/>
      <c r="L9" s="18"/>
      <c r="S9" s="3"/>
    </row>
    <row r="10" spans="1:19" s="7" customFormat="1" ht="15" customHeight="1">
      <c r="A10" s="3"/>
      <c r="B10" s="3"/>
      <c r="C10" s="8"/>
      <c r="D10" s="17"/>
      <c r="E10" s="17"/>
      <c r="F10" s="17"/>
      <c r="G10" s="17"/>
      <c r="H10" s="17"/>
      <c r="I10" s="17"/>
      <c r="J10" s="3"/>
      <c r="K10" s="18"/>
      <c r="L10" s="18"/>
      <c r="S10" s="3"/>
    </row>
    <row r="11" spans="1:19" s="7" customFormat="1" ht="15" customHeight="1">
      <c r="A11" s="3"/>
      <c r="B11" s="3"/>
      <c r="C11" s="8"/>
      <c r="D11" s="17"/>
      <c r="E11" s="17"/>
      <c r="F11" s="17"/>
      <c r="G11" s="17"/>
      <c r="H11" s="17"/>
      <c r="I11" s="17"/>
      <c r="J11" s="3"/>
      <c r="K11" s="18"/>
      <c r="L11" s="12"/>
      <c r="S11" s="3"/>
    </row>
    <row r="12" spans="1:19" s="7" customFormat="1" ht="15" customHeight="1">
      <c r="A12" s="3"/>
      <c r="B12" s="3"/>
      <c r="C12" s="8"/>
      <c r="D12" s="17"/>
      <c r="E12" s="17"/>
      <c r="F12" s="11"/>
      <c r="G12" s="17"/>
      <c r="H12" s="17"/>
      <c r="I12" s="17"/>
      <c r="J12" s="3"/>
      <c r="K12" s="18"/>
      <c r="L12" s="18"/>
      <c r="M12" s="54"/>
      <c r="S12" s="3"/>
    </row>
    <row r="13" spans="1:19" s="7" customFormat="1" ht="15" customHeight="1">
      <c r="A13" s="3"/>
      <c r="B13" s="19"/>
      <c r="C13" s="8"/>
      <c r="D13" s="17"/>
      <c r="E13" s="17"/>
      <c r="F13" s="17"/>
      <c r="G13" s="17"/>
      <c r="H13" s="17"/>
      <c r="I13" s="17"/>
      <c r="J13" s="3"/>
      <c r="K13" s="18"/>
      <c r="L13" s="18"/>
      <c r="S13" s="3"/>
    </row>
    <row r="14" spans="1:19" s="7" customFormat="1" ht="15" customHeight="1">
      <c r="A14" s="3"/>
      <c r="B14" s="3"/>
      <c r="C14" s="8"/>
      <c r="D14" s="17"/>
      <c r="E14" s="17"/>
      <c r="F14" s="17"/>
      <c r="G14" s="17"/>
      <c r="H14" s="17"/>
      <c r="I14" s="17"/>
      <c r="J14" s="3"/>
      <c r="K14" s="18"/>
      <c r="L14" s="18"/>
      <c r="S14" s="3"/>
    </row>
    <row r="15" spans="1:19" s="7" customFormat="1" ht="15" customHeight="1">
      <c r="A15" s="3"/>
      <c r="B15" s="3"/>
      <c r="C15" s="8"/>
      <c r="D15" s="17"/>
      <c r="E15" s="17"/>
      <c r="F15" s="17"/>
      <c r="G15" s="17"/>
      <c r="H15" s="17"/>
      <c r="I15" s="17"/>
      <c r="J15" s="3"/>
      <c r="K15" s="18"/>
      <c r="L15" s="18"/>
      <c r="S15" s="3"/>
    </row>
    <row r="16" spans="1:19" s="7" customFormat="1" ht="15" customHeight="1">
      <c r="A16" s="3"/>
      <c r="B16" s="3"/>
      <c r="C16" s="8"/>
      <c r="D16" s="17"/>
      <c r="E16" s="17"/>
      <c r="F16" s="17"/>
      <c r="G16" s="17"/>
      <c r="H16" s="11"/>
      <c r="I16" s="11"/>
      <c r="J16" s="3"/>
      <c r="K16" s="12"/>
      <c r="L16" s="12"/>
      <c r="S16" s="3"/>
    </row>
    <row r="17" spans="1:19" s="7" customFormat="1" ht="15" customHeight="1">
      <c r="A17" s="3"/>
      <c r="B17" s="3"/>
      <c r="C17" s="8"/>
      <c r="D17" s="17"/>
      <c r="E17" s="17"/>
      <c r="F17" s="17"/>
      <c r="G17" s="11"/>
      <c r="H17" s="17"/>
      <c r="I17" s="17"/>
      <c r="J17" s="3"/>
      <c r="K17" s="18"/>
      <c r="L17" s="18"/>
      <c r="S17" s="3"/>
    </row>
    <row r="18" spans="1:19" s="7" customFormat="1" ht="15" customHeight="1">
      <c r="A18" s="3"/>
      <c r="B18" s="19"/>
      <c r="C18" s="8"/>
      <c r="D18" s="17"/>
      <c r="E18" s="17"/>
      <c r="F18" s="17"/>
      <c r="G18" s="17"/>
      <c r="H18" s="17"/>
      <c r="I18" s="17"/>
      <c r="J18" s="3"/>
      <c r="K18" s="18"/>
      <c r="L18" s="18"/>
      <c r="S18" s="3"/>
    </row>
    <row r="19" spans="1:19" s="7" customFormat="1" ht="15" customHeight="1">
      <c r="A19" s="3"/>
      <c r="B19" s="3"/>
      <c r="C19" s="8"/>
      <c r="D19" s="17"/>
      <c r="E19" s="17"/>
      <c r="F19" s="17"/>
      <c r="G19" s="17"/>
      <c r="H19" s="17"/>
      <c r="I19" s="17"/>
      <c r="J19" s="3"/>
      <c r="K19" s="18"/>
      <c r="L19" s="18"/>
      <c r="S19" s="3"/>
    </row>
    <row r="20" spans="1:19" s="7" customFormat="1" ht="15" customHeight="1">
      <c r="A20" s="3"/>
      <c r="B20" s="3"/>
      <c r="C20" s="8"/>
      <c r="D20" s="17"/>
      <c r="E20" s="17"/>
      <c r="F20" s="17"/>
      <c r="G20" s="17"/>
      <c r="H20" s="17"/>
      <c r="I20" s="17"/>
      <c r="J20" s="3"/>
      <c r="K20" s="18"/>
      <c r="L20" s="18"/>
      <c r="S20" s="3"/>
    </row>
    <row r="21" spans="1:19" s="7" customFormat="1" ht="15" customHeight="1">
      <c r="A21" s="3"/>
      <c r="B21" s="3"/>
      <c r="C21" s="8"/>
      <c r="D21" s="19"/>
      <c r="E21" s="19"/>
      <c r="F21" s="19"/>
      <c r="G21" s="19"/>
      <c r="H21" s="19"/>
      <c r="I21" s="19"/>
      <c r="J21" s="3"/>
      <c r="K21" s="20"/>
      <c r="L21" s="20"/>
      <c r="S21" s="3"/>
    </row>
    <row r="22" spans="1:19" s="7" customFormat="1" ht="15" customHeight="1">
      <c r="A22" s="3"/>
      <c r="B22" s="3"/>
      <c r="C22" s="8"/>
      <c r="D22" s="11"/>
      <c r="E22" s="11"/>
      <c r="F22" s="11"/>
      <c r="G22" s="11"/>
      <c r="H22" s="11"/>
      <c r="I22" s="11"/>
      <c r="J22" s="3"/>
      <c r="K22" s="12"/>
      <c r="L22" s="12"/>
      <c r="S22" s="3"/>
    </row>
    <row r="23" spans="1:19" s="7" customFormat="1" ht="15" customHeight="1">
      <c r="A23" s="3"/>
      <c r="B23" s="3"/>
      <c r="C23" s="8"/>
      <c r="D23" s="11"/>
      <c r="E23" s="11"/>
      <c r="F23" s="11"/>
      <c r="G23" s="11"/>
      <c r="H23" s="11"/>
      <c r="I23" s="11"/>
      <c r="J23" s="3"/>
      <c r="K23" s="12"/>
      <c r="L23" s="12"/>
      <c r="S23" s="3"/>
    </row>
    <row r="24" spans="1:19" s="9" customFormat="1" ht="15" customHeight="1">
      <c r="A24" s="55"/>
      <c r="B24" s="119" t="s">
        <v>617</v>
      </c>
      <c r="C24" s="120"/>
      <c r="D24" s="120"/>
      <c r="E24" s="120"/>
      <c r="F24" s="120"/>
      <c r="G24" s="120"/>
      <c r="H24" s="121"/>
      <c r="I24" s="121"/>
      <c r="J24" s="55"/>
      <c r="K24" s="119" t="s">
        <v>618</v>
      </c>
      <c r="L24" s="120"/>
      <c r="M24" s="120"/>
      <c r="N24" s="120"/>
      <c r="O24" s="120"/>
      <c r="P24" s="120"/>
      <c r="Q24" s="121"/>
      <c r="R24" s="121"/>
      <c r="S24" s="55"/>
    </row>
    <row r="25" spans="1:19" s="7" customFormat="1" ht="15" customHeight="1">
      <c r="A25" s="3"/>
      <c r="B25" s="3"/>
      <c r="C25" s="3"/>
      <c r="D25" s="19"/>
      <c r="E25" s="19"/>
      <c r="F25" s="19"/>
      <c r="G25" s="19"/>
      <c r="H25" s="19"/>
      <c r="I25" s="19"/>
      <c r="J25" s="3"/>
      <c r="K25" s="20"/>
      <c r="L25" s="20"/>
      <c r="S25" s="3"/>
    </row>
    <row r="26" spans="1:19" s="7" customFormat="1" ht="15" customHeight="1">
      <c r="A26" s="3"/>
      <c r="B26" s="59"/>
      <c r="C26" s="60"/>
      <c r="D26" s="61"/>
      <c r="E26" s="61"/>
      <c r="F26" s="61"/>
      <c r="G26" s="61"/>
      <c r="H26" s="61"/>
      <c r="I26" s="61"/>
      <c r="J26" s="3"/>
      <c r="K26" s="62"/>
      <c r="L26" s="62"/>
      <c r="M26" s="63"/>
      <c r="N26" s="63"/>
      <c r="O26" s="63"/>
      <c r="P26" s="63"/>
      <c r="Q26" s="63"/>
      <c r="R26" s="63"/>
      <c r="S26" s="3"/>
    </row>
    <row r="27" spans="1:19" s="7" customFormat="1" ht="15" customHeight="1">
      <c r="A27" s="3"/>
      <c r="B27" s="59"/>
      <c r="C27" s="60"/>
      <c r="D27" s="64"/>
      <c r="E27" s="64"/>
      <c r="F27" s="64"/>
      <c r="G27" s="64"/>
      <c r="H27" s="64"/>
      <c r="I27" s="64"/>
      <c r="J27" s="3"/>
      <c r="K27" s="65"/>
      <c r="L27" s="65"/>
      <c r="M27" s="63"/>
      <c r="N27" s="63"/>
      <c r="O27" s="63"/>
      <c r="P27" s="63"/>
      <c r="Q27" s="63"/>
      <c r="R27" s="63"/>
      <c r="S27" s="3"/>
    </row>
    <row r="28" spans="1:19" s="7" customFormat="1" ht="15" customHeight="1">
      <c r="A28" s="3"/>
      <c r="B28" s="59"/>
      <c r="C28" s="60"/>
      <c r="D28" s="64"/>
      <c r="E28" s="64"/>
      <c r="F28" s="64"/>
      <c r="G28" s="64"/>
      <c r="H28" s="64"/>
      <c r="I28" s="64"/>
      <c r="J28" s="3"/>
      <c r="K28" s="65"/>
      <c r="L28" s="65"/>
      <c r="M28" s="63"/>
      <c r="N28" s="63"/>
      <c r="O28" s="63"/>
      <c r="P28" s="63"/>
      <c r="Q28" s="63"/>
      <c r="R28" s="63"/>
      <c r="S28" s="3"/>
    </row>
    <row r="29" spans="1:19" s="7" customFormat="1" ht="15" customHeight="1">
      <c r="A29" s="3"/>
      <c r="B29" s="59"/>
      <c r="C29" s="60"/>
      <c r="D29" s="64"/>
      <c r="E29" s="64"/>
      <c r="F29" s="64"/>
      <c r="G29" s="64"/>
      <c r="H29" s="64"/>
      <c r="I29" s="64"/>
      <c r="J29" s="3"/>
      <c r="K29" s="65"/>
      <c r="L29" s="65"/>
      <c r="M29" s="63"/>
      <c r="N29" s="63"/>
      <c r="O29" s="63"/>
      <c r="P29" s="63"/>
      <c r="Q29" s="63"/>
      <c r="R29" s="63"/>
      <c r="S29" s="3"/>
    </row>
    <row r="30" spans="1:19" s="7" customFormat="1" ht="15" customHeight="1">
      <c r="A30" s="3"/>
      <c r="B30" s="59"/>
      <c r="C30" s="60"/>
      <c r="D30" s="64"/>
      <c r="E30" s="64"/>
      <c r="F30" s="64"/>
      <c r="G30" s="64"/>
      <c r="H30" s="64"/>
      <c r="I30" s="64"/>
      <c r="J30" s="3"/>
      <c r="K30" s="65"/>
      <c r="L30" s="65"/>
      <c r="M30" s="63"/>
      <c r="N30" s="63"/>
      <c r="O30" s="63"/>
      <c r="P30" s="63"/>
      <c r="Q30" s="63"/>
      <c r="R30" s="63"/>
      <c r="S30" s="3"/>
    </row>
    <row r="31" spans="1:19" s="7" customFormat="1" ht="15" customHeight="1">
      <c r="A31" s="3"/>
      <c r="B31" s="59"/>
      <c r="C31" s="60"/>
      <c r="D31" s="64"/>
      <c r="E31" s="64"/>
      <c r="F31" s="64"/>
      <c r="G31" s="64"/>
      <c r="H31" s="64"/>
      <c r="I31" s="64"/>
      <c r="J31" s="3"/>
      <c r="K31" s="65"/>
      <c r="L31" s="66"/>
      <c r="M31" s="63"/>
      <c r="N31" s="63"/>
      <c r="O31" s="63"/>
      <c r="P31" s="63"/>
      <c r="Q31" s="63"/>
      <c r="R31" s="63"/>
      <c r="S31" s="3"/>
    </row>
    <row r="32" spans="1:19" s="7" customFormat="1" ht="15" customHeight="1">
      <c r="A32" s="3"/>
      <c r="B32" s="59"/>
      <c r="C32" s="60"/>
      <c r="D32" s="64"/>
      <c r="E32" s="64"/>
      <c r="F32" s="67"/>
      <c r="G32" s="64"/>
      <c r="H32" s="64"/>
      <c r="I32" s="64"/>
      <c r="J32" s="3"/>
      <c r="K32" s="65"/>
      <c r="L32" s="65"/>
      <c r="M32" s="68"/>
      <c r="N32" s="63"/>
      <c r="O32" s="63"/>
      <c r="P32" s="63"/>
      <c r="Q32" s="63"/>
      <c r="R32" s="63"/>
      <c r="S32" s="3"/>
    </row>
    <row r="33" spans="1:20" s="7" customFormat="1" ht="15" customHeight="1">
      <c r="A33" s="3"/>
      <c r="B33" s="69"/>
      <c r="C33" s="60"/>
      <c r="D33" s="64"/>
      <c r="E33" s="64"/>
      <c r="F33" s="64"/>
      <c r="G33" s="64"/>
      <c r="H33" s="64"/>
      <c r="I33" s="64"/>
      <c r="J33" s="3"/>
      <c r="K33" s="65"/>
      <c r="L33" s="65"/>
      <c r="M33" s="63"/>
      <c r="N33" s="63"/>
      <c r="O33" s="63"/>
      <c r="P33" s="63"/>
      <c r="Q33" s="63"/>
      <c r="R33" s="63"/>
      <c r="S33" s="3"/>
    </row>
    <row r="34" spans="1:20" s="7" customFormat="1" ht="15" customHeight="1">
      <c r="A34" s="3"/>
      <c r="B34" s="59"/>
      <c r="C34" s="60"/>
      <c r="D34" s="64"/>
      <c r="E34" s="64"/>
      <c r="F34" s="64"/>
      <c r="G34" s="64"/>
      <c r="H34" s="64"/>
      <c r="I34" s="64"/>
      <c r="J34" s="3"/>
      <c r="K34" s="65"/>
      <c r="L34" s="65"/>
      <c r="M34" s="63"/>
      <c r="N34" s="63"/>
      <c r="O34" s="63"/>
      <c r="P34" s="63"/>
      <c r="Q34" s="63"/>
      <c r="R34" s="63"/>
      <c r="S34" s="3"/>
    </row>
    <row r="35" spans="1:20" s="7" customFormat="1" ht="15" customHeight="1">
      <c r="A35" s="3"/>
      <c r="B35" s="59"/>
      <c r="C35" s="60"/>
      <c r="D35" s="64"/>
      <c r="E35" s="64"/>
      <c r="F35" s="64"/>
      <c r="G35" s="64"/>
      <c r="H35" s="64"/>
      <c r="I35" s="64"/>
      <c r="J35" s="3"/>
      <c r="K35" s="65"/>
      <c r="L35" s="65"/>
      <c r="M35" s="63"/>
      <c r="N35" s="63"/>
      <c r="O35" s="63"/>
      <c r="P35" s="63"/>
      <c r="Q35" s="63"/>
      <c r="R35" s="63"/>
      <c r="S35" s="3"/>
    </row>
    <row r="36" spans="1:20" s="7" customFormat="1" ht="15" customHeight="1">
      <c r="A36" s="3"/>
      <c r="B36" s="59"/>
      <c r="C36" s="60"/>
      <c r="D36" s="64"/>
      <c r="E36" s="64"/>
      <c r="F36" s="64"/>
      <c r="G36" s="64"/>
      <c r="H36" s="67"/>
      <c r="I36" s="67"/>
      <c r="J36" s="3"/>
      <c r="K36" s="66"/>
      <c r="L36" s="66"/>
      <c r="M36" s="63"/>
      <c r="N36" s="63"/>
      <c r="O36" s="63"/>
      <c r="P36" s="63"/>
      <c r="Q36" s="63"/>
      <c r="R36" s="63"/>
      <c r="S36" s="3"/>
    </row>
    <row r="37" spans="1:20" s="7" customFormat="1" ht="15" customHeight="1">
      <c r="A37" s="3"/>
      <c r="B37" s="59"/>
      <c r="C37" s="60"/>
      <c r="D37" s="64"/>
      <c r="E37" s="64"/>
      <c r="F37" s="64"/>
      <c r="G37" s="67"/>
      <c r="H37" s="64"/>
      <c r="I37" s="64"/>
      <c r="J37" s="3"/>
      <c r="K37" s="65"/>
      <c r="L37" s="65"/>
      <c r="M37" s="63"/>
      <c r="N37" s="63"/>
      <c r="O37" s="63"/>
      <c r="P37" s="63"/>
      <c r="Q37" s="63"/>
      <c r="R37" s="63"/>
      <c r="S37" s="3"/>
    </row>
    <row r="38" spans="1:20" s="7" customFormat="1" ht="15" customHeight="1">
      <c r="A38" s="3"/>
      <c r="B38" s="69"/>
      <c r="C38" s="60"/>
      <c r="D38" s="64"/>
      <c r="E38" s="64"/>
      <c r="F38" s="64"/>
      <c r="G38" s="64"/>
      <c r="H38" s="64"/>
      <c r="I38" s="64"/>
      <c r="J38" s="3"/>
      <c r="K38" s="65"/>
      <c r="L38" s="65"/>
      <c r="M38" s="63"/>
      <c r="N38" s="63"/>
      <c r="O38" s="63"/>
      <c r="P38" s="63"/>
      <c r="Q38" s="63"/>
      <c r="R38" s="63"/>
      <c r="S38" s="3"/>
    </row>
    <row r="39" spans="1:20" s="7" customFormat="1" ht="15" customHeight="1">
      <c r="A39" s="3"/>
      <c r="B39" s="59"/>
      <c r="C39" s="60"/>
      <c r="D39" s="64"/>
      <c r="E39" s="64"/>
      <c r="F39" s="64"/>
      <c r="G39" s="64"/>
      <c r="H39" s="64"/>
      <c r="I39" s="64"/>
      <c r="J39" s="3"/>
      <c r="K39" s="65"/>
      <c r="L39" s="65"/>
      <c r="M39" s="63"/>
      <c r="N39" s="63"/>
      <c r="O39" s="63"/>
      <c r="P39" s="63"/>
      <c r="Q39" s="63"/>
      <c r="R39" s="63"/>
      <c r="S39" s="3"/>
    </row>
    <row r="40" spans="1:20" s="7" customFormat="1" ht="15" customHeight="1">
      <c r="A40" s="3"/>
      <c r="B40" s="59"/>
      <c r="C40" s="60"/>
      <c r="D40" s="64"/>
      <c r="E40" s="64"/>
      <c r="F40" s="64"/>
      <c r="G40" s="64"/>
      <c r="H40" s="64"/>
      <c r="I40" s="64"/>
      <c r="J40" s="3"/>
      <c r="K40" s="65"/>
      <c r="L40" s="65"/>
      <c r="M40" s="63"/>
      <c r="N40" s="63"/>
      <c r="O40" s="63"/>
      <c r="P40" s="63"/>
      <c r="Q40" s="63"/>
      <c r="R40" s="63"/>
      <c r="S40" s="3"/>
    </row>
    <row r="41" spans="1:20" s="7" customFormat="1" ht="15" customHeight="1">
      <c r="A41" s="3"/>
      <c r="B41" s="3"/>
      <c r="C41" s="8"/>
      <c r="D41" s="19"/>
      <c r="E41" s="19"/>
      <c r="F41" s="19"/>
      <c r="G41" s="19"/>
      <c r="H41" s="19"/>
      <c r="I41" s="19"/>
      <c r="J41" s="3"/>
      <c r="K41" s="20"/>
      <c r="L41" s="20"/>
      <c r="S41" s="3"/>
    </row>
    <row r="42" spans="1:20" s="7" customFormat="1" ht="15" customHeight="1">
      <c r="A42" s="3"/>
      <c r="B42" s="3"/>
      <c r="C42" s="8"/>
      <c r="D42" s="11"/>
      <c r="E42" s="11"/>
      <c r="F42" s="11"/>
      <c r="G42" s="11"/>
      <c r="H42" s="11"/>
      <c r="I42" s="11"/>
      <c r="J42" s="3"/>
      <c r="K42" s="12"/>
      <c r="L42" s="12"/>
      <c r="S42" s="3"/>
    </row>
    <row r="43" spans="1:20" s="7" customFormat="1" ht="15" customHeight="1">
      <c r="A43" s="3"/>
      <c r="B43" s="3"/>
      <c r="C43" s="8"/>
      <c r="D43" s="11"/>
      <c r="E43" s="11"/>
      <c r="F43" s="11"/>
      <c r="G43" s="11"/>
      <c r="H43" s="11"/>
      <c r="I43" s="11"/>
      <c r="J43" s="3"/>
      <c r="K43" s="12"/>
      <c r="L43" s="12"/>
      <c r="S43" s="3"/>
    </row>
    <row r="44" spans="1:20" s="57" customFormat="1" ht="13.5" customHeight="1">
      <c r="C44" s="57">
        <v>2008</v>
      </c>
      <c r="D44" s="57">
        <v>2009</v>
      </c>
      <c r="E44" s="57">
        <v>2010</v>
      </c>
      <c r="F44" s="57">
        <v>2011</v>
      </c>
      <c r="G44" s="57">
        <v>2012</v>
      </c>
      <c r="H44" s="57">
        <v>2013</v>
      </c>
      <c r="I44" s="57">
        <v>2014</v>
      </c>
      <c r="J44" s="57">
        <v>2015</v>
      </c>
      <c r="K44" s="57">
        <v>2016</v>
      </c>
      <c r="L44" s="57">
        <v>2017</v>
      </c>
      <c r="M44" s="57">
        <v>2018</v>
      </c>
      <c r="N44" s="57">
        <v>2019</v>
      </c>
      <c r="O44" s="57">
        <v>2020</v>
      </c>
      <c r="P44" s="57">
        <v>2021</v>
      </c>
      <c r="Q44" s="57">
        <v>2022</v>
      </c>
      <c r="R44" s="57">
        <v>2023</v>
      </c>
      <c r="S44" s="57">
        <v>2024</v>
      </c>
      <c r="T44" s="57">
        <v>2025</v>
      </c>
    </row>
    <row r="45" spans="1:20" s="57" customFormat="1" ht="15" customHeight="1">
      <c r="B45" s="70" t="s">
        <v>20</v>
      </c>
      <c r="C45" s="95" t="e">
        <f>連BS!#REF!</f>
        <v>#REF!</v>
      </c>
      <c r="D45" s="95" t="e">
        <f>連BS!#REF!</f>
        <v>#REF!</v>
      </c>
      <c r="E45" s="95" t="e">
        <f>連BS!#REF!</f>
        <v>#REF!</v>
      </c>
      <c r="F45" s="95" t="e">
        <f>連BS!#REF!</f>
        <v>#REF!</v>
      </c>
      <c r="G45" s="95" t="e">
        <f>連BS!#REF!</f>
        <v>#REF!</v>
      </c>
      <c r="H45" s="95" t="e">
        <f>連BS!#REF!</f>
        <v>#REF!</v>
      </c>
      <c r="I45" s="95">
        <f>連BS!D24</f>
        <v>16149</v>
      </c>
      <c r="J45" s="95">
        <f>連BS!E24</f>
        <v>15492</v>
      </c>
      <c r="K45" s="95">
        <f>連BS!F24</f>
        <v>13130</v>
      </c>
      <c r="L45" s="95">
        <f>連BS!G24</f>
        <v>13528</v>
      </c>
      <c r="M45" s="95">
        <f>連BS!H24</f>
        <v>11931</v>
      </c>
      <c r="N45" s="95">
        <f>連BS!I24</f>
        <v>12708</v>
      </c>
      <c r="O45" s="95">
        <f>連BS!J24</f>
        <v>13168</v>
      </c>
      <c r="P45" s="95">
        <f>連BS!K24</f>
        <v>15150</v>
      </c>
      <c r="Q45" s="95">
        <f>連BS!L24</f>
        <v>16365</v>
      </c>
      <c r="R45" s="95">
        <f>連BS!M24</f>
        <v>17439</v>
      </c>
      <c r="S45" s="95">
        <f>連BS!N24</f>
        <v>18059</v>
      </c>
      <c r="T45" s="95">
        <f>連BS!O24</f>
        <v>16701</v>
      </c>
    </row>
    <row r="46" spans="1:20" s="57" customFormat="1" ht="10.5" customHeight="1">
      <c r="B46" s="70" t="s">
        <v>493</v>
      </c>
      <c r="C46" s="71" t="e">
        <f>安全性!#REF!</f>
        <v>#REF!</v>
      </c>
      <c r="D46" s="71" t="e">
        <f>安全性!#REF!</f>
        <v>#REF!</v>
      </c>
      <c r="E46" s="71" t="e">
        <f>安全性!#REF!</f>
        <v>#REF!</v>
      </c>
      <c r="F46" s="71" t="e">
        <f>安全性!#REF!</f>
        <v>#REF!</v>
      </c>
      <c r="G46" s="71" t="e">
        <f>安全性!#REF!</f>
        <v>#REF!</v>
      </c>
      <c r="H46" s="71" t="e">
        <f>安全性!#REF!</f>
        <v>#REF!</v>
      </c>
      <c r="I46" s="71">
        <f>安全性!D16</f>
        <v>2.1416273912224142</v>
      </c>
      <c r="J46" s="71">
        <f>安全性!E16</f>
        <v>1.2539028439350486</v>
      </c>
      <c r="K46" s="71">
        <f>安全性!F16</f>
        <v>0.78277170795213902</v>
      </c>
      <c r="L46" s="71">
        <f>安全性!G16</f>
        <v>1.5687946867933908</v>
      </c>
      <c r="M46" s="71">
        <f>安全性!H16</f>
        <v>1.4474481771688867</v>
      </c>
      <c r="N46" s="71">
        <f>安全性!I16</f>
        <v>1.8625964995180888</v>
      </c>
      <c r="O46" s="71">
        <f>安全性!J16</f>
        <v>2.1367666282423743</v>
      </c>
      <c r="P46" s="71">
        <f>安全性!K16</f>
        <v>2.4831143974843153</v>
      </c>
      <c r="Q46" s="71">
        <f>安全性!L16</f>
        <v>2.843544689315376</v>
      </c>
      <c r="R46" s="71">
        <f>安全性!M16</f>
        <v>2.8039509641054727</v>
      </c>
      <c r="S46" s="71">
        <f>安全性!N16</f>
        <v>2.2396529083269683</v>
      </c>
      <c r="T46" s="71">
        <f>安全性!O16</f>
        <v>2.5597431030400188</v>
      </c>
    </row>
    <row r="47" spans="1:20" s="57" customFormat="1" ht="13.5" customHeight="1">
      <c r="B47" s="57" t="s">
        <v>51</v>
      </c>
      <c r="C47" s="72" t="e">
        <f>連BS!#REF!</f>
        <v>#REF!</v>
      </c>
      <c r="D47" s="72" t="e">
        <f>連BS!#REF!</f>
        <v>#REF!</v>
      </c>
      <c r="E47" s="72" t="e">
        <f>連BS!#REF!</f>
        <v>#REF!</v>
      </c>
      <c r="F47" s="72" t="e">
        <f>連BS!#REF!</f>
        <v>#REF!</v>
      </c>
      <c r="G47" s="72" t="e">
        <f>連BS!#REF!</f>
        <v>#REF!</v>
      </c>
      <c r="H47" s="72" t="e">
        <f>連BS!#REF!</f>
        <v>#REF!</v>
      </c>
      <c r="I47" s="72">
        <f>連BS!D47</f>
        <v>10446</v>
      </c>
      <c r="J47" s="72">
        <f>連BS!E47</f>
        <v>10146</v>
      </c>
      <c r="K47" s="72">
        <f>連BS!F47</f>
        <v>10182</v>
      </c>
      <c r="L47" s="72">
        <f>連BS!G47</f>
        <v>8755</v>
      </c>
      <c r="M47" s="72">
        <f>連BS!H47</f>
        <v>9014</v>
      </c>
      <c r="N47" s="72">
        <f>連BS!I47</f>
        <v>7932</v>
      </c>
      <c r="O47" s="72">
        <f>連BS!J47</f>
        <v>6409</v>
      </c>
      <c r="P47" s="72">
        <f>連BS!K47</f>
        <v>5320</v>
      </c>
      <c r="Q47" s="72">
        <f>連BS!L47</f>
        <v>4468</v>
      </c>
      <c r="R47" s="72">
        <f>連BS!M47</f>
        <v>3860</v>
      </c>
      <c r="S47" s="72">
        <f>連BS!N47</f>
        <v>4636</v>
      </c>
      <c r="T47" s="72">
        <f>連BS!O47</f>
        <v>4477</v>
      </c>
    </row>
    <row r="48" spans="1:20" s="57" customFormat="1" ht="10.5" customHeight="1">
      <c r="B48" s="57" t="s">
        <v>495</v>
      </c>
      <c r="C48" s="58" t="e">
        <f>安全性!#REF!</f>
        <v>#REF!</v>
      </c>
      <c r="D48" s="58" t="e">
        <f>安全性!#REF!</f>
        <v>#REF!</v>
      </c>
      <c r="E48" s="58" t="e">
        <f>安全性!#REF!</f>
        <v>#REF!</v>
      </c>
      <c r="F48" s="58" t="e">
        <f>安全性!#REF!</f>
        <v>#REF!</v>
      </c>
      <c r="G48" s="58" t="e">
        <f>安全性!#REF!</f>
        <v>#REF!</v>
      </c>
      <c r="H48" s="58" t="e">
        <f>安全性!#REF!</f>
        <v>#REF!</v>
      </c>
      <c r="I48" s="58">
        <f>安全性!D17</f>
        <v>0.62999885480805429</v>
      </c>
      <c r="J48" s="58">
        <f>安全性!E17</f>
        <v>0.89801525371798097</v>
      </c>
      <c r="K48" s="58">
        <f>安全性!F17</f>
        <v>2.0479031474309362</v>
      </c>
      <c r="L48" s="58">
        <f>安全性!G17</f>
        <v>1.1757596862226036</v>
      </c>
      <c r="M48" s="58">
        <f>安全性!H17</f>
        <v>0.7820353310713416</v>
      </c>
      <c r="N48" s="58">
        <f>安全性!I17</f>
        <v>0.60628114193826232</v>
      </c>
      <c r="O48" s="58">
        <f>安全性!J17</f>
        <v>0.49983700653533603</v>
      </c>
      <c r="P48" s="58">
        <f>安全性!K17</f>
        <v>0.37904085095584994</v>
      </c>
      <c r="Q48" s="58">
        <f>安全性!L17</f>
        <v>0.30300100417124282</v>
      </c>
      <c r="R48" s="58">
        <f>安全性!M17</f>
        <v>0.26182674443607123</v>
      </c>
      <c r="S48" s="58">
        <f>安全性!N17</f>
        <v>0.32606262566255884</v>
      </c>
      <c r="T48" s="58">
        <f>安全性!O17</f>
        <v>0.31455128950842398</v>
      </c>
    </row>
    <row r="49" spans="2:20" s="57" customFormat="1" ht="13.5" customHeight="1">
      <c r="B49" s="70" t="s">
        <v>487</v>
      </c>
      <c r="C49" s="74" t="e">
        <f>安全性!#REF!</f>
        <v>#REF!</v>
      </c>
      <c r="D49" s="74" t="e">
        <f>安全性!#REF!</f>
        <v>#REF!</v>
      </c>
      <c r="E49" s="74" t="e">
        <f>安全性!#REF!</f>
        <v>#REF!</v>
      </c>
      <c r="F49" s="74" t="e">
        <f>安全性!#REF!</f>
        <v>#REF!</v>
      </c>
      <c r="G49" s="74" t="e">
        <f>安全性!#REF!</f>
        <v>#REF!</v>
      </c>
      <c r="H49" s="74" t="e">
        <f>安全性!#REF!</f>
        <v>#REF!</v>
      </c>
      <c r="I49" s="74">
        <f>安全性!D10</f>
        <v>16582</v>
      </c>
      <c r="J49" s="74">
        <f>安全性!E10</f>
        <v>11299</v>
      </c>
      <c r="K49" s="74">
        <f>安全性!F10</f>
        <v>4971</v>
      </c>
      <c r="L49" s="74">
        <f>安全性!G10</f>
        <v>7446</v>
      </c>
      <c r="M49" s="74">
        <f>安全性!H10</f>
        <v>11527</v>
      </c>
      <c r="N49" s="74">
        <f>安全性!I10</f>
        <v>13084</v>
      </c>
      <c r="O49" s="74">
        <f>安全性!J10</f>
        <v>12822</v>
      </c>
      <c r="P49" s="74">
        <f>安全性!K10</f>
        <v>14037</v>
      </c>
      <c r="Q49" s="74">
        <f>安全性!L10</f>
        <v>14748</v>
      </c>
      <c r="R49" s="74">
        <f>安全性!M10</f>
        <v>14742</v>
      </c>
      <c r="S49" s="74">
        <f>安全性!N10</f>
        <v>14220</v>
      </c>
      <c r="T49" s="74">
        <f>安全性!O10</f>
        <v>14235</v>
      </c>
    </row>
    <row r="50" spans="2:20" s="57" customFormat="1" ht="9.6">
      <c r="B50" s="70" t="s">
        <v>499</v>
      </c>
      <c r="C50" s="71" t="e">
        <f>安全性!#REF!</f>
        <v>#REF!</v>
      </c>
      <c r="D50" s="71" t="e">
        <f>安全性!#REF!</f>
        <v>#REF!</v>
      </c>
      <c r="E50" s="71" t="e">
        <f>安全性!#REF!</f>
        <v>#REF!</v>
      </c>
      <c r="F50" s="71" t="e">
        <f>安全性!#REF!</f>
        <v>#REF!</v>
      </c>
      <c r="G50" s="71" t="e">
        <f>安全性!#REF!</f>
        <v>#REF!</v>
      </c>
      <c r="H50" s="71" t="e">
        <f>安全性!#REF!</f>
        <v>#REF!</v>
      </c>
      <c r="I50" s="71">
        <f>安全性!D19</f>
        <v>0.62349313817657503</v>
      </c>
      <c r="J50" s="71">
        <f>安全性!E19</f>
        <v>0.44070786105348392</v>
      </c>
      <c r="K50" s="71">
        <f>安全性!F19</f>
        <v>0.21327441406488776</v>
      </c>
      <c r="L50" s="71">
        <f>安全性!G19</f>
        <v>0.33416125359216825</v>
      </c>
      <c r="M50" s="71">
        <f>安全性!H19</f>
        <v>0.55033651185226107</v>
      </c>
      <c r="N50" s="71">
        <f>安全性!I19</f>
        <v>0.63389852794309398</v>
      </c>
      <c r="O50" s="71">
        <f>安全性!J19</f>
        <v>0.65496254700778567</v>
      </c>
      <c r="P50" s="71">
        <f>安全性!K19</f>
        <v>0.68569687202422791</v>
      </c>
      <c r="Q50" s="71">
        <f>安全性!L19</f>
        <v>0.70789323266229109</v>
      </c>
      <c r="R50" s="71">
        <f>安全性!M19</f>
        <v>0.6921775601531297</v>
      </c>
      <c r="S50" s="71">
        <f>安全性!N19</f>
        <v>0.62655076074332094</v>
      </c>
      <c r="T50" s="71">
        <f>安全性!O19</f>
        <v>0.67212134452484873</v>
      </c>
    </row>
    <row r="51" spans="2:20" s="57" customFormat="1" ht="9.6">
      <c r="B51" s="57" t="s">
        <v>508</v>
      </c>
      <c r="C51" s="76" t="e">
        <f>効率・成長性!#REF!</f>
        <v>#REF!</v>
      </c>
      <c r="D51" s="76" t="e">
        <f>効率・成長性!#REF!</f>
        <v>#REF!</v>
      </c>
      <c r="E51" s="76" t="e">
        <f>効率・成長性!#REF!</f>
        <v>#REF!</v>
      </c>
      <c r="F51" s="76" t="e">
        <f>効率・成長性!#REF!</f>
        <v>#REF!</v>
      </c>
      <c r="G51" s="76" t="e">
        <f>効率・成長性!#REF!</f>
        <v>#REF!</v>
      </c>
      <c r="H51" s="76" t="e">
        <f>効率・成長性!#REF!</f>
        <v>#REF!</v>
      </c>
      <c r="I51" s="76">
        <f>効率・成長性!D8</f>
        <v>1.2581903783595052</v>
      </c>
      <c r="J51" s="76">
        <f>効率・成長性!E8</f>
        <v>1.1672393654282411</v>
      </c>
      <c r="K51" s="76">
        <f>効率・成長性!F8</f>
        <v>1.2172425477486484</v>
      </c>
      <c r="L51" s="76">
        <f>効率・成長性!G8</f>
        <v>1.3608546102107693</v>
      </c>
      <c r="M51" s="76">
        <f>効率・成長性!H8</f>
        <v>1.4061551905360108</v>
      </c>
      <c r="N51" s="76">
        <f>効率・成長性!I8</f>
        <v>1.1369747727604071</v>
      </c>
      <c r="O51" s="76">
        <f>効率・成長性!J8</f>
        <v>1.1716477795976692</v>
      </c>
      <c r="P51" s="76">
        <f>効率・成長性!K8</f>
        <v>1.1236058378315106</v>
      </c>
      <c r="Q51" s="76">
        <f>効率・成長性!L8</f>
        <v>1.1242562366610318</v>
      </c>
      <c r="R51" s="76">
        <f>効率・成長性!M8</f>
        <v>1.1370156277409078</v>
      </c>
      <c r="S51" s="76">
        <f>効率・成長性!N8</f>
        <v>1.0848449591973004</v>
      </c>
      <c r="T51" s="76">
        <f>効率・成長性!O8</f>
        <v>1.1114566061585125</v>
      </c>
    </row>
    <row r="52" spans="2:20" s="57" customFormat="1" ht="9.6">
      <c r="B52" s="57" t="s">
        <v>510</v>
      </c>
      <c r="C52" s="76" t="e">
        <f>効率・成長性!#REF!</f>
        <v>#REF!</v>
      </c>
      <c r="D52" s="76" t="e">
        <f>効率・成長性!#REF!</f>
        <v>#REF!</v>
      </c>
      <c r="E52" s="76" t="e">
        <f>効率・成長性!#REF!</f>
        <v>#REF!</v>
      </c>
      <c r="F52" s="76" t="e">
        <f>効率・成長性!#REF!</f>
        <v>#REF!</v>
      </c>
      <c r="G52" s="76" t="e">
        <f>効率・成長性!#REF!</f>
        <v>#REF!</v>
      </c>
      <c r="H52" s="76" t="e">
        <f>効率・成長性!#REF!</f>
        <v>#REF!</v>
      </c>
      <c r="I52" s="76">
        <f>効率・成長性!D9</f>
        <v>2.9998879909240799</v>
      </c>
      <c r="J52" s="76">
        <f>効率・成長性!E9</f>
        <v>2.9606275675203211</v>
      </c>
      <c r="K52" s="76">
        <f>効率・成長性!F9</f>
        <v>2.9310701767149716</v>
      </c>
      <c r="L52" s="76">
        <f>効率・成長性!G9</f>
        <v>3.276607317156115</v>
      </c>
      <c r="M52" s="76">
        <f>効率・成長性!H9</f>
        <v>3.4208197766369675</v>
      </c>
      <c r="N52" s="76">
        <f>効率・成長性!I9</f>
        <v>2.7899812892646643</v>
      </c>
      <c r="O52" s="76">
        <f>効率・成長性!J9</f>
        <v>3.2856042288836642</v>
      </c>
      <c r="P52" s="76">
        <f>効率・成長性!K9</f>
        <v>3.836300931830817</v>
      </c>
      <c r="Q52" s="76">
        <f>効率・成長性!L9</f>
        <v>4.743684288188236</v>
      </c>
      <c r="R52" s="76">
        <f>効率・成長性!M9</f>
        <v>5.7518628193813663</v>
      </c>
      <c r="S52" s="76">
        <f>効率・成長性!N9</f>
        <v>5.2417326626084835</v>
      </c>
      <c r="T52" s="76">
        <f>効率・成長性!O9</f>
        <v>5.8488842255676268</v>
      </c>
    </row>
    <row r="53" spans="2:20" s="57" customFormat="1" ht="9.6"/>
    <row r="54" spans="2:20" s="57" customFormat="1" ht="9.6"/>
    <row r="55" spans="2:20" s="57" customFormat="1" ht="9.6"/>
    <row r="56" spans="2:20" s="57" customFormat="1" ht="9.6"/>
    <row r="57" spans="2:20" s="57" customFormat="1" ht="9.6"/>
    <row r="58" spans="2:20" s="56" customFormat="1" ht="9.6"/>
    <row r="59" spans="2:20" s="56" customFormat="1" ht="9.6"/>
    <row r="60" spans="2:20" s="56" customFormat="1" ht="9.6"/>
    <row r="61" spans="2:20" s="56" customFormat="1" ht="9.6"/>
    <row r="62" spans="2:20" s="56" customFormat="1" ht="9.6"/>
    <row r="63" spans="2:20" s="56" customFormat="1" ht="9.6"/>
    <row r="64" spans="2:20" s="56" customFormat="1" ht="9.6"/>
    <row r="65" s="56" customFormat="1" ht="9.6"/>
  </sheetData>
  <phoneticPr fontId="2"/>
  <pageMargins left="0.31496062992125984" right="0.11811023622047245" top="0.98425196850393704" bottom="0.51181102362204722" header="0.51181102362204722" footer="0.51181102362204722"/>
  <pageSetup paperSize="9" scale="7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  <pageSetUpPr fitToPage="1"/>
  </sheetPr>
  <dimension ref="A1:T65"/>
  <sheetViews>
    <sheetView showGridLines="0" view="pageBreakPreview" topLeftCell="A5" zoomScale="80" zoomScaleNormal="100" zoomScaleSheetLayoutView="80" workbookViewId="0">
      <selection activeCell="Q20" sqref="Q20"/>
    </sheetView>
  </sheetViews>
  <sheetFormatPr defaultColWidth="9" defaultRowHeight="13.2"/>
  <cols>
    <col min="1" max="1" width="2.44140625" style="4" customWidth="1"/>
    <col min="2" max="9" width="11.77734375" style="4" customWidth="1"/>
    <col min="10" max="10" width="7.21875" style="4" customWidth="1"/>
    <col min="11" max="18" width="11.77734375" style="4" customWidth="1"/>
    <col min="19" max="19" width="2.44140625" style="4" customWidth="1"/>
    <col min="20" max="16384" width="9" style="4"/>
  </cols>
  <sheetData>
    <row r="1" spans="1:19" ht="13.5" customHeight="1"/>
    <row r="2" spans="1:19" ht="22.5" customHeight="1">
      <c r="A2" s="109"/>
      <c r="B2" s="118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9" ht="22.5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S3" s="5"/>
    </row>
    <row r="4" spans="1:19" s="9" customFormat="1" ht="15" customHeight="1">
      <c r="A4" s="55"/>
      <c r="B4" s="119" t="s">
        <v>619</v>
      </c>
      <c r="C4" s="120"/>
      <c r="D4" s="120"/>
      <c r="E4" s="120"/>
      <c r="F4" s="120"/>
      <c r="G4" s="120"/>
      <c r="H4" s="121"/>
      <c r="I4" s="121"/>
      <c r="J4" s="55"/>
      <c r="K4" s="119" t="s">
        <v>620</v>
      </c>
      <c r="L4" s="120"/>
      <c r="M4" s="120"/>
      <c r="N4" s="120"/>
      <c r="O4" s="120"/>
      <c r="P4" s="120"/>
      <c r="Q4" s="121"/>
      <c r="R4" s="121"/>
      <c r="S4" s="55"/>
    </row>
    <row r="5" spans="1:19" s="7" customFormat="1" ht="15" customHeight="1">
      <c r="A5" s="3"/>
      <c r="B5" s="3"/>
      <c r="C5" s="3"/>
      <c r="D5" s="19"/>
      <c r="E5" s="19"/>
      <c r="F5" s="19"/>
      <c r="G5" s="19"/>
      <c r="H5" s="19"/>
      <c r="I5" s="19"/>
      <c r="J5" s="3"/>
      <c r="K5" s="20"/>
      <c r="L5" s="20"/>
      <c r="S5" s="3"/>
    </row>
    <row r="6" spans="1:19" s="7" customFormat="1" ht="15" customHeight="1">
      <c r="A6" s="3"/>
      <c r="B6" s="3"/>
      <c r="C6" s="8"/>
      <c r="D6" s="52"/>
      <c r="E6" s="52"/>
      <c r="F6" s="52"/>
      <c r="G6" s="52"/>
      <c r="H6" s="52"/>
      <c r="I6" s="52"/>
      <c r="J6" s="3"/>
      <c r="K6" s="53"/>
      <c r="L6" s="53"/>
      <c r="S6" s="3"/>
    </row>
    <row r="7" spans="1:19" s="7" customFormat="1" ht="15" customHeight="1">
      <c r="A7" s="3"/>
      <c r="B7" s="3"/>
      <c r="C7" s="8"/>
      <c r="D7" s="17"/>
      <c r="E7" s="17"/>
      <c r="F7" s="17"/>
      <c r="G7" s="17"/>
      <c r="H7" s="17"/>
      <c r="I7" s="17"/>
      <c r="J7" s="3"/>
      <c r="K7" s="18"/>
      <c r="L7" s="18"/>
      <c r="S7" s="3"/>
    </row>
    <row r="8" spans="1:19" s="7" customFormat="1" ht="15" customHeight="1">
      <c r="A8" s="3"/>
      <c r="B8" s="3"/>
      <c r="C8" s="8"/>
      <c r="D8" s="17"/>
      <c r="E8" s="17"/>
      <c r="F8" s="17"/>
      <c r="G8" s="17"/>
      <c r="H8" s="17"/>
      <c r="I8" s="17"/>
      <c r="J8" s="3"/>
      <c r="K8" s="18"/>
      <c r="L8" s="18"/>
      <c r="S8" s="3"/>
    </row>
    <row r="9" spans="1:19" s="7" customFormat="1" ht="15" customHeight="1">
      <c r="A9" s="3"/>
      <c r="B9" s="3"/>
      <c r="C9" s="8"/>
      <c r="D9" s="17"/>
      <c r="E9" s="17"/>
      <c r="F9" s="17"/>
      <c r="G9" s="17"/>
      <c r="H9" s="17"/>
      <c r="I9" s="17"/>
      <c r="J9" s="3"/>
      <c r="K9" s="18"/>
      <c r="L9" s="18"/>
      <c r="S9" s="3"/>
    </row>
    <row r="10" spans="1:19" s="7" customFormat="1" ht="15" customHeight="1">
      <c r="A10" s="3"/>
      <c r="B10" s="3"/>
      <c r="C10" s="8"/>
      <c r="D10" s="17"/>
      <c r="E10" s="17"/>
      <c r="F10" s="17"/>
      <c r="G10" s="17"/>
      <c r="H10" s="17"/>
      <c r="I10" s="17"/>
      <c r="J10" s="3"/>
      <c r="K10" s="18"/>
      <c r="L10" s="18"/>
      <c r="S10" s="3"/>
    </row>
    <row r="11" spans="1:19" s="7" customFormat="1" ht="15" customHeight="1">
      <c r="A11" s="3"/>
      <c r="B11" s="3"/>
      <c r="C11" s="8"/>
      <c r="D11" s="17"/>
      <c r="E11" s="17"/>
      <c r="F11" s="17"/>
      <c r="G11" s="17"/>
      <c r="H11" s="17"/>
      <c r="I11" s="17"/>
      <c r="J11" s="3"/>
      <c r="K11" s="18"/>
      <c r="L11" s="12"/>
      <c r="S11" s="3"/>
    </row>
    <row r="12" spans="1:19" s="7" customFormat="1" ht="15" customHeight="1">
      <c r="A12" s="3"/>
      <c r="B12" s="3"/>
      <c r="C12" s="8"/>
      <c r="D12" s="17"/>
      <c r="E12" s="17"/>
      <c r="F12" s="11"/>
      <c r="G12" s="17"/>
      <c r="H12" s="17"/>
      <c r="I12" s="17"/>
      <c r="J12" s="3"/>
      <c r="K12" s="18"/>
      <c r="L12" s="18"/>
      <c r="M12" s="54"/>
      <c r="S12" s="3"/>
    </row>
    <row r="13" spans="1:19" s="7" customFormat="1" ht="15" customHeight="1">
      <c r="A13" s="3"/>
      <c r="B13" s="19"/>
      <c r="C13" s="8"/>
      <c r="D13" s="17"/>
      <c r="E13" s="17"/>
      <c r="F13" s="17"/>
      <c r="G13" s="17"/>
      <c r="H13" s="17"/>
      <c r="I13" s="17"/>
      <c r="J13" s="3"/>
      <c r="K13" s="18"/>
      <c r="L13" s="18"/>
      <c r="S13" s="3"/>
    </row>
    <row r="14" spans="1:19" s="7" customFormat="1" ht="15" customHeight="1">
      <c r="A14" s="3"/>
      <c r="B14" s="3"/>
      <c r="C14" s="8"/>
      <c r="D14" s="17"/>
      <c r="E14" s="17"/>
      <c r="F14" s="17"/>
      <c r="G14" s="17"/>
      <c r="H14" s="17"/>
      <c r="I14" s="17"/>
      <c r="J14" s="3"/>
      <c r="K14" s="18"/>
      <c r="L14" s="18"/>
      <c r="S14" s="3"/>
    </row>
    <row r="15" spans="1:19" s="7" customFormat="1" ht="15" customHeight="1">
      <c r="A15" s="3"/>
      <c r="B15" s="3"/>
      <c r="C15" s="8"/>
      <c r="D15" s="17"/>
      <c r="E15" s="17"/>
      <c r="F15" s="17"/>
      <c r="G15" s="17"/>
      <c r="H15" s="17"/>
      <c r="I15" s="17"/>
      <c r="J15" s="3"/>
      <c r="K15" s="18"/>
      <c r="L15" s="18"/>
      <c r="S15" s="3"/>
    </row>
    <row r="16" spans="1:19" s="7" customFormat="1" ht="15" customHeight="1">
      <c r="A16" s="3"/>
      <c r="B16" s="3"/>
      <c r="C16" s="8"/>
      <c r="D16" s="17"/>
      <c r="E16" s="17"/>
      <c r="F16" s="17"/>
      <c r="G16" s="17"/>
      <c r="H16" s="11"/>
      <c r="I16" s="11"/>
      <c r="J16" s="3"/>
      <c r="K16" s="12"/>
      <c r="L16" s="12"/>
      <c r="S16" s="3"/>
    </row>
    <row r="17" spans="1:19" s="7" customFormat="1" ht="15" customHeight="1">
      <c r="A17" s="3"/>
      <c r="B17" s="3"/>
      <c r="C17" s="8"/>
      <c r="D17" s="17"/>
      <c r="E17" s="17"/>
      <c r="F17" s="17"/>
      <c r="G17" s="11"/>
      <c r="H17" s="17"/>
      <c r="I17" s="17"/>
      <c r="J17" s="3"/>
      <c r="K17" s="18"/>
      <c r="L17" s="18"/>
      <c r="S17" s="3"/>
    </row>
    <row r="18" spans="1:19" s="7" customFormat="1" ht="15" customHeight="1">
      <c r="A18" s="3"/>
      <c r="B18" s="19"/>
      <c r="C18" s="8"/>
      <c r="D18" s="17"/>
      <c r="E18" s="17"/>
      <c r="F18" s="17"/>
      <c r="G18" s="17"/>
      <c r="H18" s="17"/>
      <c r="I18" s="17"/>
      <c r="J18" s="3"/>
      <c r="K18" s="18"/>
      <c r="L18" s="18"/>
      <c r="S18" s="3"/>
    </row>
    <row r="19" spans="1:19" s="7" customFormat="1" ht="15" customHeight="1">
      <c r="A19" s="3"/>
      <c r="B19" s="3"/>
      <c r="C19" s="8"/>
      <c r="D19" s="17"/>
      <c r="E19" s="17"/>
      <c r="F19" s="17"/>
      <c r="G19" s="17"/>
      <c r="H19" s="17"/>
      <c r="I19" s="17"/>
      <c r="J19" s="3"/>
      <c r="K19" s="18"/>
      <c r="L19" s="18"/>
      <c r="S19" s="3"/>
    </row>
    <row r="20" spans="1:19" s="7" customFormat="1" ht="15" customHeight="1">
      <c r="A20" s="3"/>
      <c r="B20" s="3"/>
      <c r="C20" s="8"/>
      <c r="D20" s="17"/>
      <c r="E20" s="17"/>
      <c r="F20" s="17"/>
      <c r="G20" s="17"/>
      <c r="H20" s="17"/>
      <c r="I20" s="17"/>
      <c r="J20" s="3"/>
      <c r="K20" s="18"/>
      <c r="L20" s="18"/>
      <c r="S20" s="3"/>
    </row>
    <row r="21" spans="1:19" s="7" customFormat="1" ht="15" customHeight="1">
      <c r="A21" s="3"/>
      <c r="B21" s="3"/>
      <c r="C21" s="8"/>
      <c r="D21" s="19"/>
      <c r="E21" s="19"/>
      <c r="F21" s="19"/>
      <c r="G21" s="19"/>
      <c r="H21" s="19"/>
      <c r="I21" s="19"/>
      <c r="J21" s="3"/>
      <c r="K21" s="20"/>
      <c r="L21" s="20"/>
      <c r="S21" s="3"/>
    </row>
    <row r="22" spans="1:19" s="7" customFormat="1" ht="15" customHeight="1">
      <c r="A22" s="3"/>
      <c r="B22" s="3"/>
      <c r="C22" s="8"/>
      <c r="D22" s="11"/>
      <c r="E22" s="11"/>
      <c r="F22" s="11"/>
      <c r="G22" s="11"/>
      <c r="H22" s="11"/>
      <c r="I22" s="11"/>
      <c r="J22" s="3"/>
      <c r="K22" s="12"/>
      <c r="L22" s="12"/>
      <c r="S22" s="3"/>
    </row>
    <row r="23" spans="1:19" s="7" customFormat="1" ht="15" customHeight="1">
      <c r="A23" s="3"/>
      <c r="B23" s="3"/>
      <c r="C23" s="8"/>
      <c r="D23" s="11"/>
      <c r="E23" s="11"/>
      <c r="F23" s="11"/>
      <c r="G23" s="11"/>
      <c r="H23" s="11"/>
      <c r="I23" s="11"/>
      <c r="J23" s="3"/>
      <c r="K23" s="12"/>
      <c r="L23" s="12"/>
      <c r="S23" s="3"/>
    </row>
    <row r="24" spans="1:19" s="9" customFormat="1" ht="15" customHeight="1">
      <c r="A24" s="55"/>
      <c r="B24" s="119" t="s">
        <v>621</v>
      </c>
      <c r="C24" s="120"/>
      <c r="D24" s="120"/>
      <c r="E24" s="120"/>
      <c r="F24" s="120"/>
      <c r="G24" s="120"/>
      <c r="H24" s="121"/>
      <c r="I24" s="121"/>
      <c r="J24" s="55"/>
      <c r="K24" s="119" t="s">
        <v>622</v>
      </c>
      <c r="L24" s="120"/>
      <c r="M24" s="120"/>
      <c r="N24" s="120"/>
      <c r="O24" s="120"/>
      <c r="P24" s="120"/>
      <c r="Q24" s="121"/>
      <c r="R24" s="121"/>
      <c r="S24" s="55"/>
    </row>
    <row r="25" spans="1:19" s="7" customFormat="1" ht="15" customHeight="1">
      <c r="A25" s="3"/>
      <c r="B25" s="3"/>
      <c r="C25" s="3"/>
      <c r="D25" s="19"/>
      <c r="E25" s="19"/>
      <c r="F25" s="19"/>
      <c r="G25" s="19"/>
      <c r="H25" s="19"/>
      <c r="I25" s="19"/>
      <c r="J25" s="3"/>
      <c r="K25" s="20"/>
      <c r="L25" s="20"/>
      <c r="S25" s="3"/>
    </row>
    <row r="26" spans="1:19" s="7" customFormat="1" ht="15" customHeight="1">
      <c r="A26" s="3"/>
      <c r="B26" s="59"/>
      <c r="C26" s="60"/>
      <c r="D26" s="61"/>
      <c r="E26" s="61"/>
      <c r="F26" s="61"/>
      <c r="G26" s="61"/>
      <c r="H26" s="61"/>
      <c r="I26" s="61"/>
      <c r="J26" s="3"/>
      <c r="K26" s="62"/>
      <c r="L26" s="62"/>
      <c r="M26" s="63"/>
      <c r="N26" s="63"/>
      <c r="O26" s="63"/>
      <c r="P26" s="63"/>
      <c r="Q26" s="63"/>
      <c r="R26" s="63"/>
      <c r="S26" s="3"/>
    </row>
    <row r="27" spans="1:19" s="7" customFormat="1" ht="15" customHeight="1">
      <c r="A27" s="3"/>
      <c r="B27" s="59"/>
      <c r="C27" s="60"/>
      <c r="D27" s="64"/>
      <c r="E27" s="64"/>
      <c r="F27" s="64"/>
      <c r="G27" s="64"/>
      <c r="H27" s="64"/>
      <c r="I27" s="64"/>
      <c r="J27" s="3"/>
      <c r="K27" s="65"/>
      <c r="L27" s="65"/>
      <c r="M27" s="63"/>
      <c r="N27" s="63"/>
      <c r="O27" s="63"/>
      <c r="P27" s="63"/>
      <c r="Q27" s="63"/>
      <c r="R27" s="63"/>
      <c r="S27" s="3"/>
    </row>
    <row r="28" spans="1:19" s="7" customFormat="1" ht="15" customHeight="1">
      <c r="A28" s="3"/>
      <c r="B28" s="59"/>
      <c r="C28" s="60"/>
      <c r="D28" s="64"/>
      <c r="E28" s="64"/>
      <c r="F28" s="64"/>
      <c r="G28" s="64"/>
      <c r="H28" s="64"/>
      <c r="I28" s="64"/>
      <c r="J28" s="3"/>
      <c r="K28" s="65"/>
      <c r="L28" s="65"/>
      <c r="M28" s="63"/>
      <c r="N28" s="63"/>
      <c r="O28" s="63"/>
      <c r="P28" s="63"/>
      <c r="Q28" s="63"/>
      <c r="R28" s="63"/>
      <c r="S28" s="3"/>
    </row>
    <row r="29" spans="1:19" s="7" customFormat="1" ht="15" customHeight="1">
      <c r="A29" s="3"/>
      <c r="B29" s="59"/>
      <c r="C29" s="60"/>
      <c r="D29" s="64"/>
      <c r="E29" s="64"/>
      <c r="F29" s="64"/>
      <c r="G29" s="64"/>
      <c r="H29" s="64"/>
      <c r="I29" s="64"/>
      <c r="J29" s="3"/>
      <c r="K29" s="65"/>
      <c r="L29" s="65"/>
      <c r="M29" s="63"/>
      <c r="N29" s="63"/>
      <c r="O29" s="63"/>
      <c r="P29" s="63"/>
      <c r="Q29" s="63"/>
      <c r="R29" s="63"/>
      <c r="S29" s="3"/>
    </row>
    <row r="30" spans="1:19" s="7" customFormat="1" ht="15" customHeight="1">
      <c r="A30" s="3"/>
      <c r="B30" s="59"/>
      <c r="C30" s="60"/>
      <c r="D30" s="64"/>
      <c r="E30" s="64"/>
      <c r="F30" s="64"/>
      <c r="G30" s="64"/>
      <c r="H30" s="64"/>
      <c r="I30" s="64"/>
      <c r="J30" s="3"/>
      <c r="K30" s="65"/>
      <c r="L30" s="65"/>
      <c r="M30" s="63"/>
      <c r="N30" s="63"/>
      <c r="O30" s="63"/>
      <c r="P30" s="63"/>
      <c r="Q30" s="63"/>
      <c r="R30" s="63"/>
      <c r="S30" s="3"/>
    </row>
    <row r="31" spans="1:19" s="7" customFormat="1" ht="15" customHeight="1">
      <c r="A31" s="3"/>
      <c r="B31" s="59"/>
      <c r="C31" s="60"/>
      <c r="D31" s="64"/>
      <c r="E31" s="64"/>
      <c r="F31" s="64"/>
      <c r="G31" s="64"/>
      <c r="H31" s="64"/>
      <c r="I31" s="64"/>
      <c r="J31" s="3"/>
      <c r="K31" s="65"/>
      <c r="L31" s="66"/>
      <c r="M31" s="63"/>
      <c r="N31" s="63"/>
      <c r="O31" s="63"/>
      <c r="P31" s="63"/>
      <c r="Q31" s="63"/>
      <c r="R31" s="63"/>
      <c r="S31" s="3"/>
    </row>
    <row r="32" spans="1:19" s="7" customFormat="1" ht="15" customHeight="1">
      <c r="A32" s="3"/>
      <c r="B32" s="59"/>
      <c r="C32" s="60"/>
      <c r="D32" s="64"/>
      <c r="E32" s="64"/>
      <c r="F32" s="67"/>
      <c r="G32" s="64"/>
      <c r="H32" s="64"/>
      <c r="I32" s="64"/>
      <c r="J32" s="3"/>
      <c r="K32" s="65"/>
      <c r="L32" s="65"/>
      <c r="M32" s="68"/>
      <c r="N32" s="63"/>
      <c r="O32" s="63"/>
      <c r="P32" s="63"/>
      <c r="Q32" s="63"/>
      <c r="R32" s="63"/>
      <c r="S32" s="3"/>
    </row>
    <row r="33" spans="1:20" s="7" customFormat="1" ht="15" customHeight="1">
      <c r="A33" s="3"/>
      <c r="B33" s="69"/>
      <c r="C33" s="60"/>
      <c r="D33" s="64"/>
      <c r="E33" s="64"/>
      <c r="F33" s="64"/>
      <c r="G33" s="64"/>
      <c r="H33" s="64"/>
      <c r="I33" s="64"/>
      <c r="J33" s="3"/>
      <c r="K33" s="65"/>
      <c r="L33" s="65"/>
      <c r="M33" s="63"/>
      <c r="N33" s="63"/>
      <c r="O33" s="63"/>
      <c r="P33" s="63"/>
      <c r="Q33" s="63"/>
      <c r="R33" s="63"/>
      <c r="S33" s="3"/>
    </row>
    <row r="34" spans="1:20" s="7" customFormat="1" ht="15" customHeight="1">
      <c r="A34" s="3"/>
      <c r="B34" s="59"/>
      <c r="C34" s="60"/>
      <c r="D34" s="64"/>
      <c r="E34" s="64"/>
      <c r="F34" s="64"/>
      <c r="G34" s="64"/>
      <c r="H34" s="64"/>
      <c r="I34" s="64"/>
      <c r="J34" s="3"/>
      <c r="K34" s="65"/>
      <c r="L34" s="65"/>
      <c r="M34" s="63"/>
      <c r="N34" s="63"/>
      <c r="O34" s="63"/>
      <c r="P34" s="63"/>
      <c r="Q34" s="63"/>
      <c r="R34" s="63"/>
      <c r="S34" s="3"/>
    </row>
    <row r="35" spans="1:20" s="7" customFormat="1" ht="15" customHeight="1">
      <c r="A35" s="3"/>
      <c r="B35" s="59"/>
      <c r="C35" s="60"/>
      <c r="D35" s="64"/>
      <c r="E35" s="64"/>
      <c r="F35" s="64"/>
      <c r="G35" s="64"/>
      <c r="H35" s="64"/>
      <c r="I35" s="64"/>
      <c r="J35" s="3"/>
      <c r="K35" s="65"/>
      <c r="L35" s="65"/>
      <c r="M35" s="63"/>
      <c r="N35" s="63"/>
      <c r="O35" s="63"/>
      <c r="P35" s="63"/>
      <c r="Q35" s="63"/>
      <c r="R35" s="63"/>
      <c r="S35" s="3"/>
    </row>
    <row r="36" spans="1:20" s="7" customFormat="1" ht="15" customHeight="1">
      <c r="A36" s="3"/>
      <c r="B36" s="59"/>
      <c r="C36" s="60"/>
      <c r="D36" s="64"/>
      <c r="E36" s="64"/>
      <c r="F36" s="64"/>
      <c r="G36" s="64"/>
      <c r="H36" s="67"/>
      <c r="I36" s="67"/>
      <c r="J36" s="3"/>
      <c r="K36" s="66"/>
      <c r="L36" s="66"/>
      <c r="M36" s="63"/>
      <c r="N36" s="63"/>
      <c r="O36" s="63"/>
      <c r="P36" s="63"/>
      <c r="Q36" s="63"/>
      <c r="R36" s="63"/>
      <c r="S36" s="3"/>
    </row>
    <row r="37" spans="1:20" s="7" customFormat="1" ht="15" customHeight="1">
      <c r="A37" s="3"/>
      <c r="B37" s="59"/>
      <c r="C37" s="60"/>
      <c r="D37" s="64"/>
      <c r="E37" s="64"/>
      <c r="F37" s="64"/>
      <c r="G37" s="67"/>
      <c r="H37" s="64"/>
      <c r="I37" s="64"/>
      <c r="J37" s="3"/>
      <c r="K37" s="65"/>
      <c r="L37" s="65"/>
      <c r="M37" s="63"/>
      <c r="N37" s="63"/>
      <c r="O37" s="63"/>
      <c r="P37" s="63"/>
      <c r="Q37" s="63"/>
      <c r="R37" s="63"/>
      <c r="S37" s="3"/>
    </row>
    <row r="38" spans="1:20" s="7" customFormat="1" ht="15" customHeight="1">
      <c r="A38" s="3"/>
      <c r="B38" s="69"/>
      <c r="C38" s="60"/>
      <c r="D38" s="64"/>
      <c r="E38" s="64"/>
      <c r="F38" s="64"/>
      <c r="G38" s="64"/>
      <c r="H38" s="64"/>
      <c r="I38" s="64"/>
      <c r="J38" s="3"/>
      <c r="K38" s="65"/>
      <c r="L38" s="65"/>
      <c r="M38" s="63"/>
      <c r="N38" s="63"/>
      <c r="O38" s="63"/>
      <c r="P38" s="63"/>
      <c r="Q38" s="63"/>
      <c r="R38" s="63"/>
      <c r="S38" s="3"/>
    </row>
    <row r="39" spans="1:20" s="7" customFormat="1" ht="15" customHeight="1">
      <c r="A39" s="3"/>
      <c r="B39" s="59"/>
      <c r="C39" s="60"/>
      <c r="D39" s="64"/>
      <c r="E39" s="64"/>
      <c r="F39" s="64"/>
      <c r="G39" s="64"/>
      <c r="H39" s="64"/>
      <c r="I39" s="64"/>
      <c r="J39" s="3"/>
      <c r="K39" s="65"/>
      <c r="L39" s="65"/>
      <c r="M39" s="63"/>
      <c r="N39" s="63"/>
      <c r="O39" s="63"/>
      <c r="P39" s="63"/>
      <c r="Q39" s="63"/>
      <c r="R39" s="63"/>
      <c r="S39" s="3"/>
    </row>
    <row r="40" spans="1:20" s="7" customFormat="1" ht="15" customHeight="1">
      <c r="A40" s="3"/>
      <c r="B40" s="59"/>
      <c r="C40" s="60"/>
      <c r="D40" s="64"/>
      <c r="E40" s="64"/>
      <c r="F40" s="64"/>
      <c r="G40" s="64"/>
      <c r="H40" s="64"/>
      <c r="I40" s="64"/>
      <c r="J40" s="3"/>
      <c r="K40" s="65"/>
      <c r="L40" s="65"/>
      <c r="M40" s="63"/>
      <c r="N40" s="63"/>
      <c r="O40" s="63"/>
      <c r="P40" s="63"/>
      <c r="Q40" s="63"/>
      <c r="R40" s="63"/>
      <c r="S40" s="3"/>
    </row>
    <row r="41" spans="1:20" s="7" customFormat="1" ht="15" customHeight="1">
      <c r="A41" s="3"/>
      <c r="B41" s="3"/>
      <c r="C41" s="8"/>
      <c r="D41" s="19"/>
      <c r="E41" s="19"/>
      <c r="F41" s="19"/>
      <c r="G41" s="19"/>
      <c r="H41" s="19"/>
      <c r="I41" s="19"/>
      <c r="J41" s="3"/>
      <c r="K41" s="20"/>
      <c r="L41" s="20"/>
      <c r="S41" s="3"/>
    </row>
    <row r="42" spans="1:20" s="7" customFormat="1" ht="15" customHeight="1">
      <c r="A42" s="3"/>
      <c r="B42" s="3"/>
      <c r="C42" s="8"/>
      <c r="D42" s="11"/>
      <c r="E42" s="11"/>
      <c r="F42" s="11"/>
      <c r="G42" s="11"/>
      <c r="H42" s="11"/>
      <c r="I42" s="11"/>
      <c r="J42" s="3"/>
      <c r="K42" s="12"/>
      <c r="L42" s="12"/>
      <c r="S42" s="3"/>
    </row>
    <row r="43" spans="1:20" s="7" customFormat="1" ht="15" customHeight="1">
      <c r="A43" s="3"/>
      <c r="B43" s="3"/>
      <c r="C43" s="8"/>
      <c r="D43" s="11"/>
      <c r="E43" s="11"/>
      <c r="F43" s="11"/>
      <c r="G43" s="11"/>
      <c r="H43" s="11"/>
      <c r="I43" s="11"/>
      <c r="J43" s="3"/>
      <c r="K43" s="12"/>
      <c r="L43" s="12"/>
      <c r="S43" s="3"/>
    </row>
    <row r="44" spans="1:20" s="57" customFormat="1" ht="13.5" customHeight="1">
      <c r="C44" s="57">
        <v>2008</v>
      </c>
      <c r="D44" s="57">
        <v>2009</v>
      </c>
      <c r="E44" s="57">
        <v>2010</v>
      </c>
      <c r="F44" s="57">
        <v>2011</v>
      </c>
      <c r="G44" s="57">
        <v>2012</v>
      </c>
      <c r="H44" s="57">
        <v>2013</v>
      </c>
      <c r="I44" s="57">
        <v>2014</v>
      </c>
      <c r="J44" s="57">
        <v>2015</v>
      </c>
      <c r="K44" s="57">
        <v>2016</v>
      </c>
      <c r="L44" s="57">
        <v>2017</v>
      </c>
      <c r="M44" s="57">
        <v>2018</v>
      </c>
      <c r="N44" s="57">
        <v>2019</v>
      </c>
      <c r="O44" s="57">
        <v>2020</v>
      </c>
      <c r="P44" s="57">
        <v>2021</v>
      </c>
      <c r="Q44" s="57">
        <v>2022</v>
      </c>
      <c r="R44" s="57">
        <v>2023</v>
      </c>
      <c r="S44" s="57">
        <v>2024</v>
      </c>
      <c r="T44" s="57">
        <v>2025</v>
      </c>
    </row>
    <row r="45" spans="1:20" s="57" customFormat="1" ht="19.5" customHeight="1">
      <c r="B45" s="96" t="s">
        <v>623</v>
      </c>
      <c r="C45" s="73" t="e">
        <f>投資!#REF!</f>
        <v>#REF!</v>
      </c>
      <c r="D45" s="73" t="e">
        <f>投資!#REF!</f>
        <v>#REF!</v>
      </c>
      <c r="E45" s="73" t="e">
        <f>投資!#REF!</f>
        <v>#REF!</v>
      </c>
      <c r="F45" s="73" t="e">
        <f>投資!#REF!</f>
        <v>#REF!</v>
      </c>
      <c r="G45" s="73" t="e">
        <f>投資!#REF!</f>
        <v>#REF!</v>
      </c>
      <c r="H45" s="73" t="e">
        <f>投資!#REF!</f>
        <v>#REF!</v>
      </c>
      <c r="I45" s="73">
        <f>投資!D16</f>
        <v>0.11384693579338576</v>
      </c>
      <c r="J45" s="73">
        <f>投資!E16</f>
        <v>-0.3376927714933381</v>
      </c>
      <c r="K45" s="73">
        <f>投資!F16</f>
        <v>-0.74912836823527396</v>
      </c>
      <c r="L45" s="73">
        <f>投資!G16</f>
        <v>0.3811829483534927</v>
      </c>
      <c r="M45" s="73">
        <f>投資!H16</f>
        <v>0.4549400793797615</v>
      </c>
      <c r="N45" s="73">
        <f>投資!I16</f>
        <v>0.16529443148824158</v>
      </c>
      <c r="O45" s="73">
        <f>投資!J16</f>
        <v>8.4858499751706548E-2</v>
      </c>
      <c r="P45" s="73">
        <f>投資!K16</f>
        <v>0.18323099965722131</v>
      </c>
      <c r="Q45" s="73">
        <f>投資!L16</f>
        <v>0.14253168398350965</v>
      </c>
      <c r="R45" s="73">
        <f>投資!M16</f>
        <v>9.7709664003543834E-2</v>
      </c>
      <c r="S45" s="73">
        <f>投資!N16</f>
        <v>4.1651460462762704E-2</v>
      </c>
      <c r="T45" s="73">
        <f>投資!O16</f>
        <v>0.10584971093431304</v>
      </c>
    </row>
    <row r="46" spans="1:20" s="57" customFormat="1" ht="19.5" customHeight="1">
      <c r="B46" s="70" t="s">
        <v>212</v>
      </c>
      <c r="C46" s="74" t="e">
        <f>連PL!#REF!</f>
        <v>#REF!</v>
      </c>
      <c r="D46" s="74" t="e">
        <f>連PL!#REF!</f>
        <v>#REF!</v>
      </c>
      <c r="E46" s="74" t="e">
        <f>連PL!#REF!</f>
        <v>#REF!</v>
      </c>
      <c r="F46" s="74" t="e">
        <f>連PL!#REF!</f>
        <v>#REF!</v>
      </c>
      <c r="G46" s="74" t="e">
        <f>連PL!#REF!</f>
        <v>#REF!</v>
      </c>
      <c r="H46" s="74" t="e">
        <f>連PL!#REF!</f>
        <v>#REF!</v>
      </c>
      <c r="I46" s="74">
        <f>連PL!D27</f>
        <v>1863</v>
      </c>
      <c r="J46" s="74">
        <f>連PL!E27</f>
        <v>-4707</v>
      </c>
      <c r="K46" s="74">
        <f>連PL!F27</f>
        <v>-6094</v>
      </c>
      <c r="L46" s="74">
        <f>連PL!G27</f>
        <v>2366</v>
      </c>
      <c r="M46" s="74">
        <f>連PL!H27</f>
        <v>4315</v>
      </c>
      <c r="N46" s="74">
        <f>連PL!I27</f>
        <v>2034</v>
      </c>
      <c r="O46" s="74">
        <f>連PL!J27</f>
        <v>1099</v>
      </c>
      <c r="P46" s="74">
        <f>連PL!K27</f>
        <v>2460</v>
      </c>
      <c r="Q46" s="74">
        <f>連PL!L27</f>
        <v>2051</v>
      </c>
      <c r="R46" s="74">
        <f>連PL!M27</f>
        <v>1440</v>
      </c>
      <c r="S46" s="74">
        <f>連PL!N27</f>
        <v>603</v>
      </c>
      <c r="T46" s="74">
        <f>連PL!O27</f>
        <v>1506</v>
      </c>
    </row>
    <row r="47" spans="1:20" s="57" customFormat="1" ht="19.5" customHeight="1">
      <c r="B47" s="97" t="s">
        <v>624</v>
      </c>
      <c r="C47" s="77" t="e">
        <f>投資!#REF!</f>
        <v>#REF!</v>
      </c>
      <c r="D47" s="77" t="e">
        <f>投資!#REF!</f>
        <v>#REF!</v>
      </c>
      <c r="E47" s="77" t="e">
        <f>投資!#REF!</f>
        <v>#REF!</v>
      </c>
      <c r="F47" s="77" t="e">
        <f>投資!#REF!</f>
        <v>#REF!</v>
      </c>
      <c r="G47" s="77" t="e">
        <f>投資!#REF!</f>
        <v>#REF!</v>
      </c>
      <c r="H47" s="77" t="e">
        <f>投資!#REF!</f>
        <v>#REF!</v>
      </c>
      <c r="I47" s="77">
        <f>投資!D17</f>
        <v>0.12969249888299009</v>
      </c>
      <c r="J47" s="77">
        <f>投資!E17</f>
        <v>-0.1562935885963794</v>
      </c>
      <c r="K47" s="77">
        <f>投資!F17</f>
        <v>0.10498846802395222</v>
      </c>
      <c r="L47" s="77">
        <f>投資!G17</f>
        <v>0.13937341468743525</v>
      </c>
      <c r="M47" s="77">
        <f>投資!H17</f>
        <v>0.20086294843429248</v>
      </c>
      <c r="N47" s="77">
        <f>投資!I17</f>
        <v>0.11282046892101641</v>
      </c>
      <c r="O47" s="77">
        <f>投資!J17</f>
        <v>0.17347146670382368</v>
      </c>
      <c r="P47" s="77">
        <f>投資!K17</f>
        <v>0.14999482676127299</v>
      </c>
      <c r="Q47" s="77">
        <f>投資!L17</f>
        <v>0.14252982464265584</v>
      </c>
      <c r="R47" s="77">
        <f>投資!M17</f>
        <v>0.10554146988371074</v>
      </c>
      <c r="S47" s="77">
        <f>投資!N17</f>
        <v>4.8765992008180971E-2</v>
      </c>
      <c r="T47" s="77">
        <f>投資!O17</f>
        <v>9.8481103915609797E-2</v>
      </c>
    </row>
    <row r="48" spans="1:20" s="57" customFormat="1" ht="19.5" customHeight="1">
      <c r="B48" s="57" t="s">
        <v>211</v>
      </c>
      <c r="C48" s="72" t="e">
        <f>連PL!#REF!</f>
        <v>#REF!</v>
      </c>
      <c r="D48" s="72" t="e">
        <f>連PL!#REF!</f>
        <v>#REF!</v>
      </c>
      <c r="E48" s="72" t="e">
        <f>連PL!#REF!</f>
        <v>#REF!</v>
      </c>
      <c r="F48" s="72" t="e">
        <f>連PL!#REF!</f>
        <v>#REF!</v>
      </c>
      <c r="G48" s="72" t="e">
        <f>連PL!#REF!</f>
        <v>#REF!</v>
      </c>
      <c r="H48" s="72" t="e">
        <f>連PL!#REF!</f>
        <v>#REF!</v>
      </c>
      <c r="I48" s="72">
        <f>連PL!D17</f>
        <v>3350</v>
      </c>
      <c r="J48" s="72">
        <f>連PL!E17</f>
        <v>-4081</v>
      </c>
      <c r="K48" s="72">
        <f>連PL!F17</f>
        <v>2569</v>
      </c>
      <c r="L48" s="72">
        <f>連PL!G17</f>
        <v>3177</v>
      </c>
      <c r="M48" s="72">
        <f>連PL!H17</f>
        <v>4341</v>
      </c>
      <c r="N48" s="72">
        <f>連PL!I17</f>
        <v>2345</v>
      </c>
      <c r="O48" s="72">
        <f>連PL!J17</f>
        <v>3488</v>
      </c>
      <c r="P48" s="72">
        <f>連PL!K17</f>
        <v>3003</v>
      </c>
      <c r="Q48" s="72">
        <f>連PL!L17</f>
        <v>2943</v>
      </c>
      <c r="R48" s="72">
        <f>連PL!M17</f>
        <v>2223</v>
      </c>
      <c r="S48" s="72">
        <f>連PL!N17</f>
        <v>1072</v>
      </c>
      <c r="T48" s="72">
        <f>連PL!O17</f>
        <v>2160</v>
      </c>
    </row>
    <row r="49" spans="2:20" s="57" customFormat="1" ht="19.5" customHeight="1">
      <c r="B49" s="96" t="s">
        <v>625</v>
      </c>
      <c r="C49" s="75" t="e">
        <f>'投資-2'!#REF!</f>
        <v>#REF!</v>
      </c>
      <c r="D49" s="75" t="e">
        <f>'投資-2'!#REF!</f>
        <v>#REF!</v>
      </c>
      <c r="E49" s="75" t="e">
        <f>'投資-2'!#REF!</f>
        <v>#REF!</v>
      </c>
      <c r="F49" s="75" t="e">
        <f>'投資-2'!#REF!</f>
        <v>#REF!</v>
      </c>
      <c r="G49" s="75" t="e">
        <f>'投資-2'!#REF!</f>
        <v>#REF!</v>
      </c>
      <c r="H49" s="75" t="e">
        <f>'投資-2'!#REF!</f>
        <v>#REF!</v>
      </c>
      <c r="I49" s="75">
        <f>'投資-2'!D10</f>
        <v>117.37</v>
      </c>
      <c r="J49" s="75">
        <f>'投資-2'!E10</f>
        <v>-290.60000000000002</v>
      </c>
      <c r="K49" s="75">
        <f>'投資-2'!F10</f>
        <v>-376.22</v>
      </c>
      <c r="L49" s="75">
        <f>'投資-2'!G10</f>
        <v>146.1</v>
      </c>
      <c r="M49" s="75">
        <f>'投資-2'!H10</f>
        <v>266.42</v>
      </c>
      <c r="N49" s="75">
        <f>'投資-2'!I10</f>
        <v>125.56</v>
      </c>
      <c r="O49" s="75">
        <f>'投資-2'!J10</f>
        <v>67.849999999999994</v>
      </c>
      <c r="P49" s="75">
        <f>'投資-2'!K10</f>
        <v>151.91</v>
      </c>
      <c r="Q49" s="75">
        <f>'投資-2'!L10</f>
        <v>126.64</v>
      </c>
      <c r="R49" s="75">
        <f>'投資-2'!M10</f>
        <v>88.94</v>
      </c>
      <c r="S49" s="75">
        <f>'投資-2'!N10</f>
        <v>37.229999999999997</v>
      </c>
      <c r="T49" s="75">
        <f>'投資-2'!O10</f>
        <v>92.97</v>
      </c>
    </row>
    <row r="50" spans="2:20" s="57" customFormat="1" ht="19.5" customHeight="1">
      <c r="B50" s="96" t="s">
        <v>626</v>
      </c>
      <c r="C50" s="75" t="e">
        <f>'投資-2'!#REF!</f>
        <v>#REF!</v>
      </c>
      <c r="D50" s="75" t="e">
        <f>'投資-2'!#REF!</f>
        <v>#REF!</v>
      </c>
      <c r="E50" s="75" t="e">
        <f>'投資-2'!#REF!</f>
        <v>#REF!</v>
      </c>
      <c r="F50" s="75" t="e">
        <f>'投資-2'!#REF!</f>
        <v>#REF!</v>
      </c>
      <c r="G50" s="75" t="e">
        <f>'投資-2'!#REF!</f>
        <v>#REF!</v>
      </c>
      <c r="H50" s="75" t="e">
        <f>'投資-2'!#REF!</f>
        <v>#REF!</v>
      </c>
      <c r="I50" s="75">
        <f>'投資-2'!D11</f>
        <v>1043.19</v>
      </c>
      <c r="J50" s="75">
        <f>'投資-2'!E11</f>
        <v>696.7</v>
      </c>
      <c r="K50" s="75">
        <f>'投資-2'!F11</f>
        <v>306.91000000000003</v>
      </c>
      <c r="L50" s="75">
        <f>'投資-2'!G11</f>
        <v>459.66</v>
      </c>
      <c r="M50" s="75">
        <f>'投資-2'!H11</f>
        <v>711.58</v>
      </c>
      <c r="N50" s="75">
        <f>'投資-2'!I11</f>
        <v>807.69</v>
      </c>
      <c r="O50" s="75">
        <f>'投資-2'!J11</f>
        <v>791.54</v>
      </c>
      <c r="P50" s="75">
        <f>'投資-2'!K11</f>
        <v>866.53</v>
      </c>
      <c r="Q50" s="75">
        <f>'投資-2'!L11</f>
        <v>910.41</v>
      </c>
      <c r="R50" s="75">
        <f>'投資-2'!M11</f>
        <v>910.08</v>
      </c>
      <c r="S50" s="75">
        <f>'投資-2'!N11</f>
        <v>877.85</v>
      </c>
      <c r="T50" s="75">
        <f>'投資-2'!O11</f>
        <v>878.75</v>
      </c>
    </row>
    <row r="51" spans="2:20" s="57" customFormat="1" ht="19.5" customHeight="1">
      <c r="B51" s="97" t="s">
        <v>627</v>
      </c>
      <c r="C51" s="76" t="e">
        <f>'投資-2'!#REF!</f>
        <v>#REF!</v>
      </c>
      <c r="D51" s="76" t="e">
        <f>'投資-2'!#REF!</f>
        <v>#REF!</v>
      </c>
      <c r="E51" s="76" t="e">
        <f>'投資-2'!#REF!</f>
        <v>#REF!</v>
      </c>
      <c r="F51" s="76" t="e">
        <f>'投資-2'!#REF!</f>
        <v>#REF!</v>
      </c>
      <c r="G51" s="76" t="e">
        <f>'投資-2'!#REF!</f>
        <v>#REF!</v>
      </c>
      <c r="H51" s="76" t="e">
        <f>'投資-2'!#REF!</f>
        <v>#REF!</v>
      </c>
      <c r="I51" s="76">
        <f>'投資-2'!D17</f>
        <v>9.8065945301184279</v>
      </c>
      <c r="J51" s="76">
        <f>'投資-2'!E17</f>
        <v>-4.2016517549896761</v>
      </c>
      <c r="K51" s="76">
        <f>'投資-2'!F17</f>
        <v>-2.6022008399340808</v>
      </c>
      <c r="L51" s="76">
        <f>'投資-2'!G17</f>
        <v>10.629705681040384</v>
      </c>
      <c r="M51" s="76">
        <f>'投資-2'!H17</f>
        <v>6.7524960588544403</v>
      </c>
      <c r="N51" s="76">
        <f>'投資-2'!I17</f>
        <v>11.564192417967506</v>
      </c>
      <c r="O51" s="76">
        <f>'投資-2'!J17</f>
        <v>24.362564480471629</v>
      </c>
      <c r="P51" s="76">
        <f>'投資-2'!K17</f>
        <v>14.087288526100981</v>
      </c>
      <c r="Q51" s="76">
        <f>'投資-2'!L17</f>
        <v>15.03474415666456</v>
      </c>
      <c r="R51" s="76">
        <f>'投資-2'!M17</f>
        <v>20.575668990330559</v>
      </c>
      <c r="S51" s="76">
        <f>'投資-2'!N17</f>
        <v>52.565135643298419</v>
      </c>
      <c r="T51" s="76">
        <f>'投資-2'!O17</f>
        <v>19.059911799505215</v>
      </c>
    </row>
    <row r="52" spans="2:20" s="57" customFormat="1" ht="19.5" customHeight="1">
      <c r="B52" s="97" t="s">
        <v>628</v>
      </c>
      <c r="C52" s="76" t="e">
        <f>'投資-2'!#REF!</f>
        <v>#REF!</v>
      </c>
      <c r="D52" s="76" t="e">
        <f>'投資-2'!#REF!</f>
        <v>#REF!</v>
      </c>
      <c r="E52" s="76" t="e">
        <f>'投資-2'!#REF!</f>
        <v>#REF!</v>
      </c>
      <c r="F52" s="76" t="e">
        <f>'投資-2'!#REF!</f>
        <v>#REF!</v>
      </c>
      <c r="G52" s="76" t="e">
        <f>'投資-2'!#REF!</f>
        <v>#REF!</v>
      </c>
      <c r="H52" s="76" t="e">
        <f>'投資-2'!#REF!</f>
        <v>#REF!</v>
      </c>
      <c r="I52" s="76">
        <f>'投資-2'!D18</f>
        <v>1.1033464661279344</v>
      </c>
      <c r="J52" s="76">
        <f>'投資-2'!E18</f>
        <v>1.7525477249892349</v>
      </c>
      <c r="K52" s="76">
        <f>'投資-2'!F18</f>
        <v>3.1898602196083541</v>
      </c>
      <c r="L52" s="76">
        <f>'投資-2'!G18</f>
        <v>3.3785841709089324</v>
      </c>
      <c r="M52" s="76">
        <f>'投資-2'!H18</f>
        <v>2.5281767334663705</v>
      </c>
      <c r="N52" s="76">
        <f>'投資-2'!I18</f>
        <v>1.7977194220554915</v>
      </c>
      <c r="O52" s="76">
        <f>'投資-2'!J18</f>
        <v>2.0883341334613541</v>
      </c>
      <c r="P52" s="76">
        <f>'投資-2'!K18</f>
        <v>2.4696202093407038</v>
      </c>
      <c r="Q52" s="76">
        <f>'投資-2'!L18</f>
        <v>2.0913654287628654</v>
      </c>
      <c r="R52" s="76">
        <f>'投資-2'!M18</f>
        <v>2.0108122362869199</v>
      </c>
      <c r="S52" s="76">
        <f>'投資-2'!N18</f>
        <v>2.2293102466252774</v>
      </c>
      <c r="T52" s="76">
        <f>'投資-2'!O18</f>
        <v>2.0165007112375535</v>
      </c>
    </row>
    <row r="53" spans="2:20" s="57" customFormat="1" ht="19.5" customHeight="1"/>
    <row r="54" spans="2:20" s="57" customFormat="1" ht="9.6"/>
    <row r="55" spans="2:20" s="57" customFormat="1" ht="9.6"/>
    <row r="56" spans="2:20" s="57" customFormat="1" ht="9.6"/>
    <row r="57" spans="2:20" s="57" customFormat="1" ht="9.6"/>
    <row r="58" spans="2:20" s="56" customFormat="1" ht="9.6"/>
    <row r="59" spans="2:20" s="56" customFormat="1" ht="9.6"/>
    <row r="60" spans="2:20" s="56" customFormat="1" ht="9.6"/>
    <row r="61" spans="2:20" s="56" customFormat="1" ht="9.6"/>
    <row r="62" spans="2:20" s="56" customFormat="1" ht="9.6"/>
    <row r="63" spans="2:20" s="56" customFormat="1" ht="9.6"/>
    <row r="64" spans="2:20" s="56" customFormat="1" ht="9.6"/>
    <row r="65" s="56" customFormat="1" ht="9.6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R59"/>
  <sheetViews>
    <sheetView showGridLines="0" view="pageBreakPreview" zoomScaleNormal="118" zoomScaleSheetLayoutView="100" workbookViewId="0">
      <pane xSplit="3" topLeftCell="E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2.44140625" style="4" customWidth="1"/>
    <col min="3" max="3" width="30.44140625" style="4" customWidth="1"/>
    <col min="4" max="4" width="9.109375" style="4" hidden="1" customWidth="1"/>
    <col min="5" max="13" width="9.109375" style="4" customWidth="1"/>
    <col min="14" max="15" width="10" style="4" customWidth="1"/>
    <col min="16" max="16384" width="9" style="4"/>
  </cols>
  <sheetData>
    <row r="1" spans="1:17" ht="13.5" customHeight="1"/>
    <row r="2" spans="1:17" ht="22.5" customHeight="1">
      <c r="A2" s="104"/>
      <c r="B2" s="486" t="s">
        <v>647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7" ht="12" customHeight="1">
      <c r="B3" s="135" t="s">
        <v>3</v>
      </c>
      <c r="C3" s="251"/>
      <c r="F3" s="86"/>
    </row>
    <row r="4" spans="1:17" s="7" customFormat="1" ht="12" customHeight="1">
      <c r="D4" s="136"/>
      <c r="E4" s="136"/>
      <c r="F4" s="136"/>
      <c r="G4" s="136"/>
      <c r="I4" s="136"/>
      <c r="J4" s="136"/>
      <c r="K4" s="136"/>
      <c r="L4" s="136"/>
      <c r="M4" s="136"/>
      <c r="N4" s="136"/>
      <c r="O4" s="136" t="s">
        <v>4</v>
      </c>
      <c r="Q4" s="102"/>
    </row>
    <row r="5" spans="1:17" s="7" customFormat="1" ht="9.6">
      <c r="D5" s="487" t="s">
        <v>648</v>
      </c>
      <c r="E5" s="487" t="s">
        <v>649</v>
      </c>
      <c r="F5" s="487" t="s">
        <v>650</v>
      </c>
      <c r="G5" s="488" t="s">
        <v>651</v>
      </c>
      <c r="H5" s="488" t="s">
        <v>652</v>
      </c>
      <c r="I5" s="488" t="s">
        <v>653</v>
      </c>
      <c r="J5" s="488" t="s">
        <v>654</v>
      </c>
      <c r="K5" s="488" t="s">
        <v>655</v>
      </c>
      <c r="L5" s="488" t="s">
        <v>656</v>
      </c>
      <c r="M5" s="488" t="s">
        <v>657</v>
      </c>
      <c r="N5" s="488" t="s">
        <v>658</v>
      </c>
      <c r="O5" s="489" t="s">
        <v>659</v>
      </c>
    </row>
    <row r="6" spans="1:17" s="7" customFormat="1" ht="9.6">
      <c r="D6" s="490" t="s">
        <v>5</v>
      </c>
      <c r="E6" s="490" t="s">
        <v>6</v>
      </c>
      <c r="F6" s="490" t="s">
        <v>7</v>
      </c>
      <c r="G6" s="490" t="s">
        <v>8</v>
      </c>
      <c r="H6" s="490" t="s">
        <v>9</v>
      </c>
      <c r="I6" s="490" t="s">
        <v>10</v>
      </c>
      <c r="J6" s="490" t="s">
        <v>11</v>
      </c>
      <c r="K6" s="490" t="s">
        <v>12</v>
      </c>
      <c r="L6" s="490" t="s">
        <v>13</v>
      </c>
      <c r="M6" s="490" t="s">
        <v>14</v>
      </c>
      <c r="N6" s="490" t="s">
        <v>15</v>
      </c>
      <c r="O6" s="491" t="s">
        <v>16</v>
      </c>
    </row>
    <row r="7" spans="1:17" s="7" customFormat="1" ht="9.6" hidden="1">
      <c r="C7" s="257" t="s">
        <v>17</v>
      </c>
      <c r="D7" s="258">
        <v>41365</v>
      </c>
      <c r="E7" s="258">
        <v>41730</v>
      </c>
      <c r="F7" s="258">
        <v>42095</v>
      </c>
      <c r="G7" s="258">
        <v>42461</v>
      </c>
      <c r="H7" s="258">
        <v>42826</v>
      </c>
      <c r="I7" s="258">
        <v>43191</v>
      </c>
      <c r="J7" s="258">
        <v>43556</v>
      </c>
      <c r="K7" s="258">
        <v>43922</v>
      </c>
      <c r="L7" s="258">
        <v>44287</v>
      </c>
      <c r="M7" s="258">
        <v>44652</v>
      </c>
      <c r="N7" s="258">
        <v>45017</v>
      </c>
      <c r="O7" s="258">
        <v>45383</v>
      </c>
    </row>
    <row r="8" spans="1:17" s="7" customFormat="1" ht="9.6" hidden="1">
      <c r="C8" s="257" t="s">
        <v>17</v>
      </c>
      <c r="D8" s="258">
        <v>41729</v>
      </c>
      <c r="E8" s="258">
        <v>42094</v>
      </c>
      <c r="F8" s="258">
        <v>42460</v>
      </c>
      <c r="G8" s="258">
        <v>42825</v>
      </c>
      <c r="H8" s="258">
        <v>43190</v>
      </c>
      <c r="I8" s="258">
        <v>43555</v>
      </c>
      <c r="J8" s="258">
        <v>43921</v>
      </c>
      <c r="K8" s="258">
        <v>44286</v>
      </c>
      <c r="L8" s="258">
        <v>44651</v>
      </c>
      <c r="M8" s="258">
        <v>45016</v>
      </c>
      <c r="N8" s="258">
        <v>45382</v>
      </c>
      <c r="O8" s="258">
        <v>45747</v>
      </c>
    </row>
    <row r="9" spans="1:17" s="7" customFormat="1" ht="15" customHeight="1">
      <c r="A9" s="139" t="s">
        <v>18</v>
      </c>
      <c r="B9" s="139"/>
      <c r="C9" s="140" t="s">
        <v>19</v>
      </c>
      <c r="D9" s="448"/>
      <c r="E9" s="448"/>
      <c r="F9" s="448"/>
      <c r="G9" s="448"/>
      <c r="H9" s="449"/>
      <c r="I9" s="448"/>
      <c r="J9" s="448"/>
      <c r="K9" s="449"/>
      <c r="L9" s="449"/>
      <c r="M9" s="449"/>
      <c r="N9" s="448"/>
      <c r="O9" s="449"/>
    </row>
    <row r="10" spans="1:17" s="7" customFormat="1" ht="15" customHeight="1">
      <c r="A10" s="7" t="s">
        <v>20</v>
      </c>
      <c r="C10" s="15" t="s">
        <v>21</v>
      </c>
      <c r="D10" s="278"/>
      <c r="E10" s="278"/>
      <c r="F10" s="278"/>
      <c r="G10" s="278"/>
      <c r="H10" s="279"/>
      <c r="I10" s="278"/>
      <c r="J10" s="278"/>
      <c r="K10" s="279"/>
      <c r="L10" s="279"/>
      <c r="M10" s="279"/>
      <c r="N10" s="278"/>
      <c r="O10" s="279"/>
    </row>
    <row r="11" spans="1:17" s="7" customFormat="1" ht="15" customHeight="1">
      <c r="B11" s="7" t="s">
        <v>22</v>
      </c>
      <c r="C11" s="15" t="s">
        <v>23</v>
      </c>
      <c r="D11" s="311">
        <v>9150</v>
      </c>
      <c r="E11" s="311">
        <v>7134</v>
      </c>
      <c r="F11" s="311">
        <v>5456</v>
      </c>
      <c r="G11" s="311">
        <v>7903</v>
      </c>
      <c r="H11" s="311">
        <v>7303</v>
      </c>
      <c r="I11" s="311">
        <v>8367</v>
      </c>
      <c r="J11" s="311">
        <v>9060</v>
      </c>
      <c r="K11" s="311">
        <v>11430</v>
      </c>
      <c r="L11" s="311">
        <v>12411</v>
      </c>
      <c r="M11" s="311">
        <v>12699</v>
      </c>
      <c r="N11" s="122">
        <v>13326</v>
      </c>
      <c r="O11" s="103">
        <v>12326</v>
      </c>
    </row>
    <row r="12" spans="1:17" s="7" customFormat="1" ht="15" customHeight="1">
      <c r="B12" s="7" t="s">
        <v>24</v>
      </c>
      <c r="C12" s="15" t="s">
        <v>25</v>
      </c>
      <c r="D12" s="311">
        <v>4812</v>
      </c>
      <c r="E12" s="311">
        <v>4328</v>
      </c>
      <c r="F12" s="311">
        <v>4065</v>
      </c>
      <c r="G12" s="311">
        <v>3593</v>
      </c>
      <c r="H12" s="311">
        <v>3784</v>
      </c>
      <c r="I12" s="311">
        <v>3135</v>
      </c>
      <c r="J12" s="311">
        <v>2897</v>
      </c>
      <c r="K12" s="311">
        <v>2496</v>
      </c>
      <c r="L12" s="311" t="s">
        <v>26</v>
      </c>
      <c r="M12" s="311" t="s">
        <v>26</v>
      </c>
      <c r="N12" s="122" t="s">
        <v>27</v>
      </c>
      <c r="O12" s="103" t="s">
        <v>27</v>
      </c>
    </row>
    <row r="13" spans="1:17" s="7" customFormat="1" ht="15" customHeight="1">
      <c r="B13" s="7" t="s">
        <v>28</v>
      </c>
      <c r="C13" s="15" t="s">
        <v>29</v>
      </c>
      <c r="D13" s="278" t="s">
        <v>27</v>
      </c>
      <c r="E13" s="278" t="s">
        <v>27</v>
      </c>
      <c r="F13" s="279" t="s">
        <v>27</v>
      </c>
      <c r="G13" s="278" t="s">
        <v>27</v>
      </c>
      <c r="H13" s="278" t="s">
        <v>27</v>
      </c>
      <c r="I13" s="278" t="s">
        <v>27</v>
      </c>
      <c r="J13" s="278" t="s">
        <v>27</v>
      </c>
      <c r="K13" s="279" t="s">
        <v>27</v>
      </c>
      <c r="L13" s="278">
        <v>2571</v>
      </c>
      <c r="M13" s="278">
        <v>2765</v>
      </c>
      <c r="N13" s="122">
        <v>2638</v>
      </c>
      <c r="O13" s="103">
        <v>2659</v>
      </c>
      <c r="P13" s="102"/>
    </row>
    <row r="14" spans="1:17" s="7" customFormat="1" ht="15" customHeight="1">
      <c r="B14" s="7" t="s">
        <v>30</v>
      </c>
      <c r="C14" s="15" t="s">
        <v>31</v>
      </c>
      <c r="D14" s="278" t="s">
        <v>27</v>
      </c>
      <c r="E14" s="278" t="s">
        <v>27</v>
      </c>
      <c r="F14" s="279" t="s">
        <v>27</v>
      </c>
      <c r="G14" s="278" t="s">
        <v>27</v>
      </c>
      <c r="H14" s="278" t="s">
        <v>27</v>
      </c>
      <c r="I14" s="278" t="s">
        <v>27</v>
      </c>
      <c r="J14" s="278" t="s">
        <v>27</v>
      </c>
      <c r="K14" s="279" t="s">
        <v>27</v>
      </c>
      <c r="L14" s="278">
        <v>154</v>
      </c>
      <c r="M14" s="278">
        <v>697</v>
      </c>
      <c r="N14" s="122">
        <v>776</v>
      </c>
      <c r="O14" s="103">
        <v>336</v>
      </c>
    </row>
    <row r="15" spans="1:17" s="7" customFormat="1" ht="15" customHeight="1">
      <c r="B15" s="7" t="s">
        <v>32</v>
      </c>
      <c r="C15" s="15" t="s">
        <v>33</v>
      </c>
      <c r="D15" s="311">
        <v>701</v>
      </c>
      <c r="E15" s="311">
        <v>900</v>
      </c>
      <c r="F15" s="311">
        <v>100</v>
      </c>
      <c r="G15" s="278" t="s">
        <v>26</v>
      </c>
      <c r="H15" s="278">
        <v>100</v>
      </c>
      <c r="I15" s="278">
        <v>721</v>
      </c>
      <c r="J15" s="278">
        <v>500</v>
      </c>
      <c r="K15" s="278">
        <v>500</v>
      </c>
      <c r="L15" s="278">
        <v>530</v>
      </c>
      <c r="M15" s="278">
        <v>500</v>
      </c>
      <c r="N15" s="122">
        <v>518</v>
      </c>
      <c r="O15" s="103">
        <v>500</v>
      </c>
    </row>
    <row r="16" spans="1:17" s="7" customFormat="1" ht="15" hidden="1" customHeight="1">
      <c r="B16" s="460" t="s">
        <v>34</v>
      </c>
      <c r="C16" s="317" t="s">
        <v>35</v>
      </c>
      <c r="D16" s="318">
        <v>129</v>
      </c>
      <c r="E16" s="318">
        <v>182</v>
      </c>
      <c r="F16" s="318">
        <v>800</v>
      </c>
      <c r="G16" s="318">
        <v>158</v>
      </c>
      <c r="H16" s="318">
        <v>63</v>
      </c>
      <c r="I16" s="318">
        <v>77</v>
      </c>
      <c r="J16" s="318">
        <v>43</v>
      </c>
      <c r="K16" s="318">
        <v>89</v>
      </c>
      <c r="L16" s="318">
        <v>12</v>
      </c>
      <c r="M16" s="318">
        <v>24</v>
      </c>
      <c r="N16" s="492">
        <v>23</v>
      </c>
      <c r="O16" s="493">
        <v>42</v>
      </c>
    </row>
    <row r="17" spans="1:15" s="7" customFormat="1" ht="16.5" customHeight="1">
      <c r="B17" s="7" t="s">
        <v>36</v>
      </c>
      <c r="C17" s="15" t="s">
        <v>37</v>
      </c>
      <c r="D17" s="311">
        <v>4</v>
      </c>
      <c r="E17" s="311">
        <v>14</v>
      </c>
      <c r="F17" s="311">
        <v>38</v>
      </c>
      <c r="G17" s="278">
        <v>712</v>
      </c>
      <c r="H17" s="122">
        <v>1</v>
      </c>
      <c r="I17" s="122">
        <v>0</v>
      </c>
      <c r="J17" s="122">
        <v>2</v>
      </c>
      <c r="K17" s="122">
        <v>4</v>
      </c>
      <c r="L17" s="122">
        <v>0</v>
      </c>
      <c r="M17" s="122">
        <v>0</v>
      </c>
      <c r="N17" s="122">
        <v>0</v>
      </c>
      <c r="O17" s="103">
        <v>0</v>
      </c>
    </row>
    <row r="18" spans="1:15" s="7" customFormat="1" ht="16.5" customHeight="1">
      <c r="B18" s="7" t="s">
        <v>38</v>
      </c>
      <c r="C18" s="15" t="s">
        <v>39</v>
      </c>
      <c r="D18" s="311">
        <v>111</v>
      </c>
      <c r="E18" s="311">
        <v>156</v>
      </c>
      <c r="F18" s="311">
        <v>751</v>
      </c>
      <c r="G18" s="278">
        <v>152</v>
      </c>
      <c r="H18" s="122">
        <v>57</v>
      </c>
      <c r="I18" s="122">
        <v>73</v>
      </c>
      <c r="J18" s="122">
        <v>39</v>
      </c>
      <c r="K18" s="122">
        <v>82</v>
      </c>
      <c r="L18" s="122">
        <v>11</v>
      </c>
      <c r="M18" s="122">
        <v>23</v>
      </c>
      <c r="N18" s="122">
        <v>14</v>
      </c>
      <c r="O18" s="103">
        <v>6</v>
      </c>
    </row>
    <row r="19" spans="1:15" s="7" customFormat="1" ht="16.5" customHeight="1">
      <c r="B19" s="7" t="s">
        <v>40</v>
      </c>
      <c r="C19" s="15" t="s">
        <v>41</v>
      </c>
      <c r="D19" s="311">
        <v>13</v>
      </c>
      <c r="E19" s="311">
        <v>11</v>
      </c>
      <c r="F19" s="311">
        <v>10</v>
      </c>
      <c r="G19" s="278">
        <v>5</v>
      </c>
      <c r="H19" s="122">
        <v>4</v>
      </c>
      <c r="I19" s="122">
        <v>3</v>
      </c>
      <c r="J19" s="122">
        <v>1</v>
      </c>
      <c r="K19" s="122">
        <v>1</v>
      </c>
      <c r="L19" s="122">
        <v>0</v>
      </c>
      <c r="M19" s="122">
        <v>0</v>
      </c>
      <c r="N19" s="122">
        <v>9</v>
      </c>
      <c r="O19" s="103">
        <v>36</v>
      </c>
    </row>
    <row r="20" spans="1:15" s="7" customFormat="1" ht="15" customHeight="1">
      <c r="B20" s="7" t="s">
        <v>42</v>
      </c>
      <c r="C20" s="15" t="s">
        <v>43</v>
      </c>
      <c r="D20" s="311">
        <v>684</v>
      </c>
      <c r="E20" s="311">
        <v>2149</v>
      </c>
      <c r="F20" s="311">
        <v>1792</v>
      </c>
      <c r="G20" s="278">
        <v>977</v>
      </c>
      <c r="H20" s="278" t="s">
        <v>27</v>
      </c>
      <c r="I20" s="278" t="s">
        <v>27</v>
      </c>
      <c r="J20" s="278" t="s">
        <v>27</v>
      </c>
      <c r="K20" s="278" t="s">
        <v>27</v>
      </c>
      <c r="L20" s="278" t="s">
        <v>26</v>
      </c>
      <c r="M20" s="278" t="s">
        <v>26</v>
      </c>
      <c r="N20" s="122">
        <v>0</v>
      </c>
      <c r="O20" s="103">
        <v>0</v>
      </c>
    </row>
    <row r="21" spans="1:15" s="7" customFormat="1" ht="15" customHeight="1">
      <c r="B21" s="7" t="s">
        <v>633</v>
      </c>
      <c r="C21" s="15" t="s">
        <v>634</v>
      </c>
      <c r="D21" s="311" t="s">
        <v>26</v>
      </c>
      <c r="E21" s="311" t="s">
        <v>26</v>
      </c>
      <c r="F21" s="311" t="s">
        <v>26</v>
      </c>
      <c r="G21" s="278" t="s">
        <v>26</v>
      </c>
      <c r="H21" s="278" t="s">
        <v>26</v>
      </c>
      <c r="I21" s="278" t="s">
        <v>26</v>
      </c>
      <c r="J21" s="278" t="s">
        <v>26</v>
      </c>
      <c r="K21" s="278" t="s">
        <v>26</v>
      </c>
      <c r="L21" s="278" t="s">
        <v>26</v>
      </c>
      <c r="M21" s="278" t="s">
        <v>26</v>
      </c>
      <c r="N21" s="122" t="s">
        <v>26</v>
      </c>
      <c r="O21" s="103">
        <v>124</v>
      </c>
    </row>
    <row r="22" spans="1:15" s="7" customFormat="1" ht="15" customHeight="1">
      <c r="B22" s="7" t="s">
        <v>44</v>
      </c>
      <c r="C22" s="15" t="s">
        <v>45</v>
      </c>
      <c r="D22" s="311">
        <v>671</v>
      </c>
      <c r="E22" s="311">
        <v>796</v>
      </c>
      <c r="F22" s="311">
        <v>925</v>
      </c>
      <c r="G22" s="278">
        <v>933</v>
      </c>
      <c r="H22" s="278">
        <v>737</v>
      </c>
      <c r="I22" s="278">
        <v>527</v>
      </c>
      <c r="J22" s="278">
        <v>666</v>
      </c>
      <c r="K22" s="278">
        <v>634</v>
      </c>
      <c r="L22" s="278">
        <v>685</v>
      </c>
      <c r="M22" s="278">
        <v>753</v>
      </c>
      <c r="N22" s="122">
        <v>775</v>
      </c>
      <c r="O22" s="103">
        <v>712</v>
      </c>
    </row>
    <row r="23" spans="1:15" s="7" customFormat="1" ht="15" customHeight="1">
      <c r="B23" s="7" t="s">
        <v>46</v>
      </c>
      <c r="C23" s="15" t="s">
        <v>47</v>
      </c>
      <c r="D23" s="278" t="s">
        <v>48</v>
      </c>
      <c r="E23" s="278" t="s">
        <v>48</v>
      </c>
      <c r="F23" s="278">
        <v>-9</v>
      </c>
      <c r="G23" s="278">
        <v>-38</v>
      </c>
      <c r="H23" s="278">
        <v>-57</v>
      </c>
      <c r="I23" s="278">
        <v>-121</v>
      </c>
      <c r="J23" s="278" t="s">
        <v>48</v>
      </c>
      <c r="K23" s="278" t="s">
        <v>48</v>
      </c>
      <c r="L23" s="278" t="s">
        <v>48</v>
      </c>
      <c r="M23" s="278" t="s">
        <v>48</v>
      </c>
      <c r="N23" s="122">
        <v>0</v>
      </c>
      <c r="O23" s="103">
        <v>0</v>
      </c>
    </row>
    <row r="24" spans="1:15" s="7" customFormat="1" ht="15" customHeight="1">
      <c r="A24" s="494"/>
      <c r="B24" s="456" t="s">
        <v>49</v>
      </c>
      <c r="C24" s="273" t="s">
        <v>50</v>
      </c>
      <c r="D24" s="282">
        <v>16149</v>
      </c>
      <c r="E24" s="282">
        <v>15492</v>
      </c>
      <c r="F24" s="282">
        <v>13130</v>
      </c>
      <c r="G24" s="282">
        <v>13528</v>
      </c>
      <c r="H24" s="282">
        <v>11931</v>
      </c>
      <c r="I24" s="282">
        <v>12708</v>
      </c>
      <c r="J24" s="282">
        <v>13168</v>
      </c>
      <c r="K24" s="282">
        <v>15150</v>
      </c>
      <c r="L24" s="282">
        <v>16365</v>
      </c>
      <c r="M24" s="282">
        <v>17439</v>
      </c>
      <c r="N24" s="282">
        <v>18059</v>
      </c>
      <c r="O24" s="292">
        <v>16701</v>
      </c>
    </row>
    <row r="25" spans="1:15" s="7" customFormat="1" ht="15" customHeight="1">
      <c r="A25" s="7" t="s">
        <v>51</v>
      </c>
      <c r="C25" s="15" t="s">
        <v>52</v>
      </c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9"/>
    </row>
    <row r="26" spans="1:15" s="7" customFormat="1" ht="15" customHeight="1">
      <c r="B26" s="7" t="s">
        <v>53</v>
      </c>
      <c r="C26" s="15" t="s">
        <v>54</v>
      </c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9"/>
    </row>
    <row r="27" spans="1:15" s="7" customFormat="1" ht="15" customHeight="1">
      <c r="B27" s="495" t="s">
        <v>55</v>
      </c>
      <c r="C27" s="15" t="s">
        <v>56</v>
      </c>
      <c r="D27" s="311">
        <v>341</v>
      </c>
      <c r="E27" s="311">
        <v>364</v>
      </c>
      <c r="F27" s="311">
        <v>317</v>
      </c>
      <c r="G27" s="278">
        <v>170</v>
      </c>
      <c r="H27" s="278">
        <v>757</v>
      </c>
      <c r="I27" s="278">
        <v>645</v>
      </c>
      <c r="J27" s="278">
        <v>604</v>
      </c>
      <c r="K27" s="278">
        <v>537</v>
      </c>
      <c r="L27" s="278">
        <v>463</v>
      </c>
      <c r="M27" s="278">
        <v>393</v>
      </c>
      <c r="N27" s="122">
        <v>449</v>
      </c>
      <c r="O27" s="103">
        <v>336</v>
      </c>
    </row>
    <row r="28" spans="1:15" s="7" customFormat="1" ht="15" customHeight="1">
      <c r="B28" s="495" t="s">
        <v>57</v>
      </c>
      <c r="C28" s="15" t="s">
        <v>58</v>
      </c>
      <c r="D28" s="311">
        <v>1078</v>
      </c>
      <c r="E28" s="311">
        <v>2279</v>
      </c>
      <c r="F28" s="311">
        <v>2522</v>
      </c>
      <c r="G28" s="278">
        <v>1560</v>
      </c>
      <c r="H28" s="278">
        <v>1560</v>
      </c>
      <c r="I28" s="278">
        <v>1210</v>
      </c>
      <c r="J28" s="278">
        <v>789</v>
      </c>
      <c r="K28" s="278">
        <v>600</v>
      </c>
      <c r="L28" s="278">
        <v>572</v>
      </c>
      <c r="M28" s="278">
        <v>432</v>
      </c>
      <c r="N28" s="122">
        <v>450</v>
      </c>
      <c r="O28" s="103">
        <v>355</v>
      </c>
    </row>
    <row r="29" spans="1:15" s="7" customFormat="1" ht="15" hidden="1" customHeight="1">
      <c r="B29" s="495" t="s">
        <v>59</v>
      </c>
      <c r="C29" s="15"/>
      <c r="D29" s="311"/>
      <c r="E29" s="311"/>
      <c r="F29" s="311"/>
      <c r="G29" s="278"/>
      <c r="H29" s="278"/>
      <c r="I29" s="278"/>
      <c r="J29" s="278"/>
      <c r="K29" s="278"/>
      <c r="L29" s="278"/>
      <c r="M29" s="278"/>
      <c r="N29" s="122">
        <v>9</v>
      </c>
      <c r="O29" s="103">
        <v>6</v>
      </c>
    </row>
    <row r="30" spans="1:15" s="7" customFormat="1" ht="15" hidden="1" customHeight="1">
      <c r="B30" s="495" t="s">
        <v>60</v>
      </c>
      <c r="C30" s="15"/>
      <c r="D30" s="311"/>
      <c r="E30" s="311"/>
      <c r="F30" s="311"/>
      <c r="G30" s="278"/>
      <c r="H30" s="278"/>
      <c r="I30" s="278"/>
      <c r="J30" s="278"/>
      <c r="K30" s="278"/>
      <c r="L30" s="278"/>
      <c r="M30" s="278"/>
      <c r="N30" s="122">
        <v>0</v>
      </c>
      <c r="O30" s="103">
        <v>0</v>
      </c>
    </row>
    <row r="31" spans="1:15" s="7" customFormat="1" ht="15" customHeight="1">
      <c r="B31" s="495" t="s">
        <v>44</v>
      </c>
      <c r="C31" s="15" t="s">
        <v>61</v>
      </c>
      <c r="D31" s="311">
        <v>1667</v>
      </c>
      <c r="E31" s="311">
        <v>1562</v>
      </c>
      <c r="F31" s="311">
        <v>843</v>
      </c>
      <c r="G31" s="278">
        <v>815</v>
      </c>
      <c r="H31" s="278">
        <v>180</v>
      </c>
      <c r="I31" s="278">
        <v>142</v>
      </c>
      <c r="J31" s="278">
        <v>96</v>
      </c>
      <c r="K31" s="278">
        <v>56</v>
      </c>
      <c r="L31" s="278">
        <v>8</v>
      </c>
      <c r="M31" s="278">
        <v>13</v>
      </c>
      <c r="N31" s="122">
        <v>9</v>
      </c>
      <c r="O31" s="103">
        <v>6</v>
      </c>
    </row>
    <row r="32" spans="1:15" s="7" customFormat="1" ht="15" customHeight="1">
      <c r="B32" s="496" t="s">
        <v>62</v>
      </c>
      <c r="C32" s="497" t="s">
        <v>63</v>
      </c>
      <c r="D32" s="498">
        <v>3087</v>
      </c>
      <c r="E32" s="498">
        <v>4206</v>
      </c>
      <c r="F32" s="498">
        <v>3682</v>
      </c>
      <c r="G32" s="499">
        <v>2546</v>
      </c>
      <c r="H32" s="499">
        <v>2498</v>
      </c>
      <c r="I32" s="499">
        <v>1998</v>
      </c>
      <c r="J32" s="499">
        <v>1490</v>
      </c>
      <c r="K32" s="499">
        <v>1194</v>
      </c>
      <c r="L32" s="499">
        <v>1045</v>
      </c>
      <c r="M32" s="499">
        <v>839</v>
      </c>
      <c r="N32" s="500">
        <v>909</v>
      </c>
      <c r="O32" s="501">
        <v>698</v>
      </c>
    </row>
    <row r="33" spans="1:15" s="7" customFormat="1" ht="15" customHeight="1">
      <c r="B33" s="251" t="s">
        <v>64</v>
      </c>
      <c r="C33" s="15" t="s">
        <v>65</v>
      </c>
      <c r="D33" s="311"/>
      <c r="E33" s="311"/>
      <c r="F33" s="311"/>
      <c r="G33" s="278"/>
      <c r="H33" s="278"/>
      <c r="I33" s="278"/>
      <c r="J33" s="278"/>
      <c r="K33" s="278"/>
      <c r="L33" s="278"/>
      <c r="M33" s="278"/>
      <c r="N33" s="278"/>
      <c r="O33" s="279"/>
    </row>
    <row r="34" spans="1:15" s="7" customFormat="1" ht="15" customHeight="1">
      <c r="B34" s="495" t="s">
        <v>66</v>
      </c>
      <c r="C34" s="15" t="s">
        <v>67</v>
      </c>
      <c r="D34" s="311">
        <v>3044</v>
      </c>
      <c r="E34" s="311">
        <v>2437</v>
      </c>
      <c r="F34" s="311">
        <v>3901</v>
      </c>
      <c r="G34" s="278">
        <v>3253</v>
      </c>
      <c r="H34" s="278">
        <v>3436</v>
      </c>
      <c r="I34" s="278">
        <v>2977</v>
      </c>
      <c r="J34" s="278">
        <v>2147</v>
      </c>
      <c r="K34" s="278">
        <v>1614</v>
      </c>
      <c r="L34" s="278">
        <v>1392</v>
      </c>
      <c r="M34" s="278">
        <v>1071</v>
      </c>
      <c r="N34" s="122">
        <v>904</v>
      </c>
      <c r="O34" s="103">
        <v>891</v>
      </c>
    </row>
    <row r="35" spans="1:15" s="7" customFormat="1" ht="15" customHeight="1">
      <c r="B35" s="495" t="s">
        <v>68</v>
      </c>
      <c r="C35" s="15" t="s">
        <v>69</v>
      </c>
      <c r="D35" s="311">
        <v>779</v>
      </c>
      <c r="E35" s="311">
        <v>698</v>
      </c>
      <c r="F35" s="311">
        <v>611</v>
      </c>
      <c r="G35" s="278">
        <v>524</v>
      </c>
      <c r="H35" s="278">
        <v>437</v>
      </c>
      <c r="I35" s="278">
        <v>349</v>
      </c>
      <c r="J35" s="278">
        <v>262</v>
      </c>
      <c r="K35" s="278">
        <v>175</v>
      </c>
      <c r="L35" s="278">
        <v>88</v>
      </c>
      <c r="M35" s="278">
        <v>1</v>
      </c>
      <c r="N35" s="278">
        <v>0</v>
      </c>
      <c r="O35" s="279" t="s">
        <v>27</v>
      </c>
    </row>
    <row r="36" spans="1:15" s="7" customFormat="1" ht="15" customHeight="1">
      <c r="B36" s="495" t="s">
        <v>44</v>
      </c>
      <c r="C36" s="15" t="s">
        <v>45</v>
      </c>
      <c r="D36" s="311">
        <v>358</v>
      </c>
      <c r="E36" s="311">
        <v>226</v>
      </c>
      <c r="F36" s="311">
        <v>100</v>
      </c>
      <c r="G36" s="278">
        <v>30</v>
      </c>
      <c r="H36" s="278">
        <v>0</v>
      </c>
      <c r="I36" s="278">
        <v>0</v>
      </c>
      <c r="J36" s="278">
        <v>2</v>
      </c>
      <c r="K36" s="278">
        <v>14</v>
      </c>
      <c r="L36" s="278">
        <v>12</v>
      </c>
      <c r="M36" s="278">
        <v>82</v>
      </c>
      <c r="N36" s="122">
        <v>126</v>
      </c>
      <c r="O36" s="103">
        <v>124</v>
      </c>
    </row>
    <row r="37" spans="1:15" s="7" customFormat="1" ht="15" customHeight="1">
      <c r="B37" s="386" t="s">
        <v>70</v>
      </c>
      <c r="C37" s="497" t="s">
        <v>71</v>
      </c>
      <c r="D37" s="498">
        <v>4182</v>
      </c>
      <c r="E37" s="498">
        <v>3361</v>
      </c>
      <c r="F37" s="498">
        <v>4613</v>
      </c>
      <c r="G37" s="499">
        <v>3808</v>
      </c>
      <c r="H37" s="499">
        <v>3874</v>
      </c>
      <c r="I37" s="499">
        <v>3327</v>
      </c>
      <c r="J37" s="499">
        <v>2412</v>
      </c>
      <c r="K37" s="499">
        <v>1805</v>
      </c>
      <c r="L37" s="499">
        <v>1493</v>
      </c>
      <c r="M37" s="499">
        <v>1156</v>
      </c>
      <c r="N37" s="500">
        <v>1031</v>
      </c>
      <c r="O37" s="501">
        <v>1015</v>
      </c>
    </row>
    <row r="38" spans="1:15" s="7" customFormat="1" ht="15" customHeight="1">
      <c r="B38" s="7" t="s">
        <v>72</v>
      </c>
      <c r="C38" s="15" t="s">
        <v>73</v>
      </c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34"/>
    </row>
    <row r="39" spans="1:15" s="7" customFormat="1" ht="15" customHeight="1">
      <c r="B39" s="495" t="s">
        <v>74</v>
      </c>
      <c r="C39" s="15" t="s">
        <v>75</v>
      </c>
      <c r="D39" s="311">
        <v>1278</v>
      </c>
      <c r="E39" s="311">
        <v>1216</v>
      </c>
      <c r="F39" s="311">
        <v>735</v>
      </c>
      <c r="G39" s="278">
        <v>756</v>
      </c>
      <c r="H39" s="278">
        <v>487</v>
      </c>
      <c r="I39" s="278">
        <v>496</v>
      </c>
      <c r="J39" s="278">
        <v>320</v>
      </c>
      <c r="K39" s="278">
        <v>310</v>
      </c>
      <c r="L39" s="278">
        <v>299</v>
      </c>
      <c r="M39" s="278">
        <v>335</v>
      </c>
      <c r="N39" s="122">
        <v>338</v>
      </c>
      <c r="O39" s="103">
        <v>747</v>
      </c>
    </row>
    <row r="40" spans="1:15" s="7" customFormat="1" ht="15" customHeight="1">
      <c r="B40" s="495" t="s">
        <v>76</v>
      </c>
      <c r="C40" s="15" t="s">
        <v>77</v>
      </c>
      <c r="D40" s="311">
        <v>510</v>
      </c>
      <c r="E40" s="311">
        <v>564</v>
      </c>
      <c r="F40" s="311">
        <v>515</v>
      </c>
      <c r="G40" s="278">
        <v>437</v>
      </c>
      <c r="H40" s="278">
        <v>674</v>
      </c>
      <c r="I40" s="278">
        <v>581</v>
      </c>
      <c r="J40" s="278">
        <v>581</v>
      </c>
      <c r="K40" s="278">
        <v>580</v>
      </c>
      <c r="L40" s="278">
        <v>569</v>
      </c>
      <c r="M40" s="278">
        <v>564</v>
      </c>
      <c r="N40" s="122">
        <v>579</v>
      </c>
      <c r="O40" s="103">
        <v>577</v>
      </c>
    </row>
    <row r="41" spans="1:15" s="7" customFormat="1" ht="15" customHeight="1">
      <c r="B41" s="495" t="s">
        <v>42</v>
      </c>
      <c r="C41" s="15" t="s">
        <v>43</v>
      </c>
      <c r="D41" s="311">
        <v>828</v>
      </c>
      <c r="E41" s="311">
        <v>371</v>
      </c>
      <c r="F41" s="311">
        <v>316</v>
      </c>
      <c r="G41" s="278">
        <v>949</v>
      </c>
      <c r="H41" s="278">
        <v>1253</v>
      </c>
      <c r="I41" s="278">
        <v>1369</v>
      </c>
      <c r="J41" s="278">
        <v>1491</v>
      </c>
      <c r="K41" s="278">
        <v>1279</v>
      </c>
      <c r="L41" s="278">
        <v>682</v>
      </c>
      <c r="M41" s="278">
        <v>663</v>
      </c>
      <c r="N41" s="122">
        <v>1061</v>
      </c>
      <c r="O41" s="103">
        <v>751</v>
      </c>
    </row>
    <row r="42" spans="1:15" s="7" customFormat="1" ht="15" hidden="1" customHeight="1">
      <c r="B42" s="495" t="s">
        <v>78</v>
      </c>
      <c r="C42" s="15"/>
      <c r="D42" s="311"/>
      <c r="E42" s="311"/>
      <c r="F42" s="311"/>
      <c r="G42" s="278"/>
      <c r="H42" s="278"/>
      <c r="I42" s="278"/>
      <c r="J42" s="278"/>
      <c r="K42" s="278"/>
      <c r="L42" s="278"/>
      <c r="M42" s="278"/>
      <c r="N42" s="122">
        <v>592</v>
      </c>
      <c r="O42" s="103">
        <v>587</v>
      </c>
    </row>
    <row r="43" spans="1:15" s="7" customFormat="1" ht="15" hidden="1" customHeight="1">
      <c r="B43" s="495" t="s">
        <v>79</v>
      </c>
      <c r="C43" s="15"/>
      <c r="D43" s="311"/>
      <c r="E43" s="311"/>
      <c r="F43" s="311"/>
      <c r="G43" s="278"/>
      <c r="H43" s="278"/>
      <c r="I43" s="278"/>
      <c r="J43" s="278"/>
      <c r="K43" s="278"/>
      <c r="L43" s="278"/>
      <c r="M43" s="278"/>
      <c r="N43" s="122">
        <v>130</v>
      </c>
      <c r="O43" s="103">
        <v>104</v>
      </c>
    </row>
    <row r="44" spans="1:15" s="7" customFormat="1" ht="15" customHeight="1">
      <c r="B44" s="495" t="s">
        <v>44</v>
      </c>
      <c r="C44" s="15" t="s">
        <v>45</v>
      </c>
      <c r="D44" s="311">
        <v>563</v>
      </c>
      <c r="E44" s="311">
        <v>431</v>
      </c>
      <c r="F44" s="311">
        <v>323</v>
      </c>
      <c r="G44" s="278">
        <v>262</v>
      </c>
      <c r="H44" s="278">
        <v>231</v>
      </c>
      <c r="I44" s="278">
        <v>163</v>
      </c>
      <c r="J44" s="278">
        <v>118</v>
      </c>
      <c r="K44" s="278">
        <v>154</v>
      </c>
      <c r="L44" s="278">
        <v>383</v>
      </c>
      <c r="M44" s="278">
        <v>306</v>
      </c>
      <c r="N44" s="122">
        <v>722</v>
      </c>
      <c r="O44" s="103">
        <v>691</v>
      </c>
    </row>
    <row r="45" spans="1:15" s="7" customFormat="1" ht="15" customHeight="1">
      <c r="B45" s="495" t="s">
        <v>46</v>
      </c>
      <c r="C45" s="15" t="s">
        <v>47</v>
      </c>
      <c r="D45" s="311">
        <v>-4</v>
      </c>
      <c r="E45" s="311">
        <v>-5</v>
      </c>
      <c r="F45" s="311">
        <v>-4</v>
      </c>
      <c r="G45" s="278">
        <v>-4</v>
      </c>
      <c r="H45" s="278">
        <v>-4</v>
      </c>
      <c r="I45" s="278">
        <v>-4</v>
      </c>
      <c r="J45" s="278">
        <v>-5</v>
      </c>
      <c r="K45" s="278">
        <v>-5</v>
      </c>
      <c r="L45" s="278">
        <v>-5</v>
      </c>
      <c r="M45" s="278">
        <v>-5</v>
      </c>
      <c r="N45" s="122">
        <v>-5</v>
      </c>
      <c r="O45" s="103">
        <v>-5</v>
      </c>
    </row>
    <row r="46" spans="1:15" s="7" customFormat="1" ht="15" customHeight="1">
      <c r="A46" s="386"/>
      <c r="B46" s="386" t="s">
        <v>80</v>
      </c>
      <c r="C46" s="497" t="s">
        <v>81</v>
      </c>
      <c r="D46" s="498">
        <v>3176</v>
      </c>
      <c r="E46" s="498">
        <v>2578</v>
      </c>
      <c r="F46" s="498">
        <v>1886</v>
      </c>
      <c r="G46" s="499">
        <v>2400</v>
      </c>
      <c r="H46" s="499">
        <v>2641</v>
      </c>
      <c r="I46" s="499">
        <v>2606</v>
      </c>
      <c r="J46" s="499">
        <v>2506</v>
      </c>
      <c r="K46" s="499">
        <v>2320</v>
      </c>
      <c r="L46" s="499">
        <v>1929</v>
      </c>
      <c r="M46" s="499">
        <v>1864</v>
      </c>
      <c r="N46" s="122">
        <v>2696</v>
      </c>
      <c r="O46" s="103">
        <v>2764</v>
      </c>
    </row>
    <row r="47" spans="1:15" s="7" customFormat="1" ht="15" customHeight="1">
      <c r="A47" s="272"/>
      <c r="B47" s="456" t="s">
        <v>82</v>
      </c>
      <c r="C47" s="273" t="s">
        <v>83</v>
      </c>
      <c r="D47" s="282">
        <v>10446</v>
      </c>
      <c r="E47" s="282">
        <v>10146</v>
      </c>
      <c r="F47" s="282">
        <v>10182</v>
      </c>
      <c r="G47" s="282">
        <v>8755</v>
      </c>
      <c r="H47" s="282">
        <v>9014</v>
      </c>
      <c r="I47" s="282">
        <v>7932</v>
      </c>
      <c r="J47" s="282">
        <v>6409</v>
      </c>
      <c r="K47" s="282">
        <v>5320</v>
      </c>
      <c r="L47" s="282">
        <v>4468</v>
      </c>
      <c r="M47" s="282">
        <v>3860</v>
      </c>
      <c r="N47" s="282">
        <v>4636</v>
      </c>
      <c r="O47" s="292">
        <v>4477</v>
      </c>
    </row>
    <row r="48" spans="1:15" s="7" customFormat="1" ht="15" customHeight="1">
      <c r="A48" s="468" t="s">
        <v>84</v>
      </c>
      <c r="B48" s="468"/>
      <c r="C48" s="112" t="s">
        <v>85</v>
      </c>
      <c r="D48" s="502">
        <v>26595</v>
      </c>
      <c r="E48" s="502">
        <v>25638</v>
      </c>
      <c r="F48" s="502">
        <v>23312</v>
      </c>
      <c r="G48" s="502">
        <v>22283</v>
      </c>
      <c r="H48" s="502">
        <v>20945</v>
      </c>
      <c r="I48" s="502">
        <v>20640</v>
      </c>
      <c r="J48" s="502">
        <v>19577</v>
      </c>
      <c r="K48" s="502">
        <v>20471</v>
      </c>
      <c r="L48" s="502">
        <v>20833</v>
      </c>
      <c r="M48" s="502">
        <v>21299</v>
      </c>
      <c r="N48" s="502">
        <v>22696</v>
      </c>
      <c r="O48" s="503">
        <v>21179</v>
      </c>
    </row>
    <row r="49" spans="2:18" s="7" customFormat="1" ht="9.6">
      <c r="B49" s="7" t="s">
        <v>86</v>
      </c>
    </row>
    <row r="50" spans="2:18" s="7" customFormat="1" ht="10.8">
      <c r="R50" s="9"/>
    </row>
    <row r="51" spans="2:18" s="7" customFormat="1" ht="10.5" customHeight="1"/>
    <row r="52" spans="2:18" s="15" customFormat="1" ht="9.6">
      <c r="C52" s="485"/>
      <c r="D52" s="446"/>
      <c r="E52" s="446"/>
      <c r="F52" s="446"/>
      <c r="G52" s="446"/>
      <c r="H52" s="446"/>
      <c r="I52" s="351"/>
      <c r="J52" s="351"/>
      <c r="K52" s="351"/>
      <c r="L52" s="351"/>
      <c r="M52" s="351"/>
      <c r="N52" s="351"/>
      <c r="O52" s="351"/>
    </row>
    <row r="53" spans="2:18" s="15" customFormat="1" ht="9.6">
      <c r="B53" s="92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504"/>
      <c r="O53" s="504"/>
    </row>
    <row r="54" spans="2:18" s="15" customFormat="1" ht="9.6">
      <c r="B54" s="92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504"/>
      <c r="O54" s="504"/>
    </row>
    <row r="55" spans="2:18" s="16" customFormat="1" ht="10.8">
      <c r="B55" s="92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504"/>
      <c r="O55" s="504"/>
    </row>
    <row r="56" spans="2:18" s="9" customFormat="1" ht="10.8"/>
    <row r="57" spans="2:18" s="9" customFormat="1" ht="10.8"/>
    <row r="58" spans="2:18" s="9" customFormat="1" ht="10.8"/>
    <row r="59" spans="2:18" s="9" customFormat="1" ht="10.8"/>
  </sheetData>
  <phoneticPr fontId="2"/>
  <pageMargins left="0.31496062992125984" right="0.11811023622047245" top="0.98425196850393704" bottom="0.51181102362204722" header="0.51181102362204722" footer="0.51181102362204722"/>
  <pageSetup paperSize="9" scale="84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1"/>
  <sheetViews>
    <sheetView zoomScaleNormal="100" zoomScaleSheetLayoutView="100" workbookViewId="0">
      <selection activeCell="Q20" sqref="Q20"/>
    </sheetView>
  </sheetViews>
  <sheetFormatPr defaultColWidth="9" defaultRowHeight="13.2"/>
  <cols>
    <col min="1" max="1" width="7.88671875" style="23" customWidth="1"/>
    <col min="2" max="2" width="10.109375" style="23" customWidth="1"/>
    <col min="3" max="14" width="9" style="23"/>
    <col min="15" max="15" width="15.88671875" style="23" customWidth="1"/>
    <col min="16" max="16" width="3.109375" style="23" customWidth="1"/>
    <col min="17" max="16384" width="9" style="23"/>
  </cols>
  <sheetData>
    <row r="1" spans="1:16" ht="13.8" thickTop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>
      <c r="A2" s="38"/>
      <c r="P2" s="39"/>
    </row>
    <row r="3" spans="1:16">
      <c r="A3" s="38"/>
      <c r="P3" s="39"/>
    </row>
    <row r="4" spans="1:16">
      <c r="A4" s="38"/>
      <c r="P4" s="39"/>
    </row>
    <row r="5" spans="1:16">
      <c r="A5" s="38"/>
      <c r="P5" s="39"/>
    </row>
    <row r="6" spans="1:16">
      <c r="A6" s="38"/>
      <c r="P6" s="39"/>
    </row>
    <row r="7" spans="1:16">
      <c r="A7" s="38"/>
      <c r="P7" s="39"/>
    </row>
    <row r="8" spans="1:16">
      <c r="A8" s="38"/>
      <c r="P8" s="39"/>
    </row>
    <row r="9" spans="1:16">
      <c r="A9" s="38"/>
      <c r="P9" s="39"/>
    </row>
    <row r="10" spans="1:16">
      <c r="A10" s="38"/>
      <c r="P10" s="39"/>
    </row>
    <row r="11" spans="1:16">
      <c r="A11" s="38"/>
      <c r="P11" s="39"/>
    </row>
    <row r="12" spans="1:16">
      <c r="A12" s="38"/>
      <c r="P12" s="39"/>
    </row>
    <row r="13" spans="1:16">
      <c r="A13" s="38"/>
      <c r="P13" s="39"/>
    </row>
    <row r="14" spans="1:16">
      <c r="A14" s="38"/>
      <c r="P14" s="39"/>
    </row>
    <row r="15" spans="1:16">
      <c r="A15" s="38"/>
      <c r="P15" s="39"/>
    </row>
    <row r="16" spans="1:16">
      <c r="A16" s="38"/>
      <c r="P16" s="39"/>
    </row>
    <row r="17" spans="1:16">
      <c r="A17" s="38"/>
      <c r="P17" s="39"/>
    </row>
    <row r="18" spans="1:16">
      <c r="A18" s="38"/>
      <c r="P18" s="39"/>
    </row>
    <row r="19" spans="1:16">
      <c r="A19" s="38"/>
      <c r="P19" s="39"/>
    </row>
    <row r="20" spans="1:16">
      <c r="A20" s="38"/>
      <c r="P20" s="39"/>
    </row>
    <row r="21" spans="1:16">
      <c r="A21" s="38"/>
      <c r="P21" s="39"/>
    </row>
    <row r="22" spans="1:16">
      <c r="A22" s="38"/>
      <c r="P22" s="39"/>
    </row>
    <row r="23" spans="1:16">
      <c r="A23" s="38"/>
      <c r="P23" s="39"/>
    </row>
    <row r="24" spans="1:16">
      <c r="A24" s="38"/>
      <c r="P24" s="39"/>
    </row>
    <row r="25" spans="1:16">
      <c r="A25" s="38"/>
      <c r="P25" s="39"/>
    </row>
    <row r="26" spans="1:16">
      <c r="A26" s="38"/>
      <c r="P26" s="39"/>
    </row>
    <row r="27" spans="1:16">
      <c r="A27" s="38"/>
      <c r="P27" s="39"/>
    </row>
    <row r="28" spans="1:16">
      <c r="A28" s="38"/>
      <c r="P28" s="39"/>
    </row>
    <row r="29" spans="1:16">
      <c r="A29" s="38"/>
      <c r="P29" s="39"/>
    </row>
    <row r="30" spans="1:16">
      <c r="A30" s="38"/>
      <c r="P30" s="39"/>
    </row>
    <row r="31" spans="1:16">
      <c r="A31" s="38"/>
      <c r="P31" s="39"/>
    </row>
    <row r="32" spans="1:16">
      <c r="A32" s="38"/>
      <c r="P32" s="39"/>
    </row>
    <row r="33" spans="1:17">
      <c r="A33" s="38"/>
      <c r="P33" s="39"/>
    </row>
    <row r="34" spans="1:17">
      <c r="A34" s="38"/>
      <c r="P34" s="39"/>
    </row>
    <row r="35" spans="1:17">
      <c r="A35" s="38"/>
      <c r="P35" s="39"/>
    </row>
    <row r="36" spans="1:17">
      <c r="A36" s="38"/>
      <c r="J36" s="48" t="s">
        <v>629</v>
      </c>
      <c r="L36" s="49"/>
      <c r="M36" s="49"/>
      <c r="N36" s="49"/>
      <c r="O36" s="49"/>
      <c r="P36" s="39"/>
      <c r="Q36" s="25"/>
    </row>
    <row r="37" spans="1:17">
      <c r="A37" s="38"/>
      <c r="J37" s="29"/>
      <c r="K37" s="49"/>
      <c r="L37" s="49"/>
      <c r="M37" s="50"/>
      <c r="N37" s="50"/>
      <c r="O37" s="51" t="s">
        <v>630</v>
      </c>
      <c r="P37" s="39"/>
    </row>
    <row r="38" spans="1:17">
      <c r="A38" s="38"/>
      <c r="J38" s="29"/>
      <c r="K38" s="49"/>
      <c r="L38" s="49"/>
      <c r="M38" s="50"/>
      <c r="N38" s="50"/>
      <c r="O38" s="51" t="s">
        <v>631</v>
      </c>
      <c r="P38" s="39"/>
    </row>
    <row r="39" spans="1:17">
      <c r="A39" s="38"/>
      <c r="J39" s="29"/>
      <c r="K39" s="49"/>
      <c r="L39" s="49"/>
      <c r="M39" s="50"/>
      <c r="N39" s="50"/>
      <c r="O39" s="51" t="s">
        <v>632</v>
      </c>
      <c r="P39" s="39"/>
    </row>
    <row r="40" spans="1:17" ht="16.8" thickBot="1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7"/>
      <c r="Q40" s="25"/>
    </row>
    <row r="41" spans="1:17" ht="16.8" thickTop="1">
      <c r="M41" s="27"/>
      <c r="N41" s="27"/>
      <c r="P41" s="28"/>
      <c r="Q41" s="26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P82"/>
  <sheetViews>
    <sheetView showGridLines="0" view="pageBreakPreview" zoomScale="90" zoomScaleNormal="130" zoomScaleSheetLayoutView="90" workbookViewId="0">
      <pane xSplit="2" topLeftCell="C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2.44140625" style="4" customWidth="1"/>
    <col min="3" max="3" width="30.44140625" style="4" customWidth="1"/>
    <col min="4" max="4" width="8.44140625" style="4" hidden="1" customWidth="1"/>
    <col min="5" max="12" width="8.44140625" style="4" customWidth="1"/>
    <col min="13" max="16384" width="9" style="4"/>
  </cols>
  <sheetData>
    <row r="1" spans="1:15" ht="13.5" customHeight="1"/>
    <row r="2" spans="1:15" ht="22.5" customHeight="1">
      <c r="A2" s="106"/>
      <c r="B2" s="444"/>
      <c r="C2" s="106"/>
      <c r="D2" s="106"/>
      <c r="E2" s="106"/>
      <c r="F2" s="445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12" customHeight="1">
      <c r="B3" s="135"/>
      <c r="C3" s="251"/>
      <c r="F3" s="86"/>
    </row>
    <row r="4" spans="1:15" s="7" customFormat="1" ht="9.6">
      <c r="D4" s="136"/>
      <c r="E4" s="136"/>
      <c r="F4" s="136"/>
      <c r="G4" s="136"/>
      <c r="I4" s="136"/>
      <c r="J4" s="136"/>
      <c r="M4" s="136"/>
      <c r="N4" s="136"/>
      <c r="O4" s="136" t="s">
        <v>4</v>
      </c>
    </row>
    <row r="5" spans="1:15" s="7" customFormat="1" ht="9.6">
      <c r="D5" s="301" t="s">
        <v>648</v>
      </c>
      <c r="E5" s="301" t="s">
        <v>649</v>
      </c>
      <c r="F5" s="301" t="s">
        <v>650</v>
      </c>
      <c r="G5" s="446" t="s">
        <v>651</v>
      </c>
      <c r="H5" s="446" t="s">
        <v>652</v>
      </c>
      <c r="I5" s="446" t="s">
        <v>653</v>
      </c>
      <c r="J5" s="446" t="s">
        <v>654</v>
      </c>
      <c r="K5" s="446" t="s">
        <v>655</v>
      </c>
      <c r="L5" s="446" t="s">
        <v>656</v>
      </c>
      <c r="M5" s="446" t="s">
        <v>657</v>
      </c>
      <c r="N5" s="446" t="s">
        <v>658</v>
      </c>
      <c r="O5" s="447" t="s">
        <v>659</v>
      </c>
    </row>
    <row r="6" spans="1:15" s="7" customFormat="1" ht="9.6">
      <c r="D6" s="446" t="s">
        <v>5</v>
      </c>
      <c r="E6" s="446" t="s">
        <v>6</v>
      </c>
      <c r="F6" s="446" t="s">
        <v>7</v>
      </c>
      <c r="G6" s="446" t="s">
        <v>8</v>
      </c>
      <c r="H6" s="446" t="s">
        <v>9</v>
      </c>
      <c r="I6" s="446" t="s">
        <v>10</v>
      </c>
      <c r="J6" s="446" t="s">
        <v>11</v>
      </c>
      <c r="K6" s="446" t="s">
        <v>12</v>
      </c>
      <c r="L6" s="446" t="s">
        <v>13</v>
      </c>
      <c r="M6" s="446" t="s">
        <v>14</v>
      </c>
      <c r="N6" s="446" t="s">
        <v>15</v>
      </c>
      <c r="O6" s="447" t="s">
        <v>16</v>
      </c>
    </row>
    <row r="7" spans="1:15" s="7" customFormat="1" ht="9.6" hidden="1">
      <c r="C7" s="257" t="s">
        <v>17</v>
      </c>
      <c r="D7" s="258">
        <v>41365</v>
      </c>
      <c r="E7" s="258">
        <v>41730</v>
      </c>
      <c r="F7" s="258">
        <v>42095</v>
      </c>
      <c r="G7" s="258">
        <v>42461</v>
      </c>
      <c r="H7" s="258">
        <v>42826</v>
      </c>
      <c r="I7" s="258">
        <v>43191</v>
      </c>
      <c r="J7" s="258">
        <v>43556</v>
      </c>
      <c r="K7" s="258">
        <v>43922</v>
      </c>
      <c r="L7" s="258">
        <v>44287</v>
      </c>
      <c r="M7" s="258">
        <v>44652</v>
      </c>
      <c r="N7" s="258">
        <v>45017</v>
      </c>
      <c r="O7" s="258">
        <v>45383</v>
      </c>
    </row>
    <row r="8" spans="1:15" s="7" customFormat="1" ht="9.6" hidden="1">
      <c r="C8" s="257" t="s">
        <v>17</v>
      </c>
      <c r="D8" s="258">
        <v>41729</v>
      </c>
      <c r="E8" s="258">
        <v>42094</v>
      </c>
      <c r="F8" s="258">
        <v>42460</v>
      </c>
      <c r="G8" s="258">
        <v>42825</v>
      </c>
      <c r="H8" s="258">
        <v>43190</v>
      </c>
      <c r="I8" s="258">
        <v>43555</v>
      </c>
      <c r="J8" s="258">
        <v>43921</v>
      </c>
      <c r="K8" s="258">
        <v>44286</v>
      </c>
      <c r="L8" s="258">
        <v>44651</v>
      </c>
      <c r="M8" s="258">
        <v>45016</v>
      </c>
      <c r="N8" s="258">
        <v>45382</v>
      </c>
      <c r="O8" s="258">
        <v>45747</v>
      </c>
    </row>
    <row r="9" spans="1:15" s="7" customFormat="1" ht="15" customHeight="1">
      <c r="A9" s="139" t="s">
        <v>87</v>
      </c>
      <c r="B9" s="139"/>
      <c r="C9" s="140" t="s">
        <v>88</v>
      </c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9"/>
    </row>
    <row r="10" spans="1:15" s="7" customFormat="1" ht="15" customHeight="1">
      <c r="A10" s="7" t="s">
        <v>89</v>
      </c>
      <c r="C10" s="15" t="s">
        <v>90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223"/>
    </row>
    <row r="11" spans="1:15" s="7" customFormat="1" ht="15" customHeight="1">
      <c r="B11" s="7" t="s">
        <v>91</v>
      </c>
      <c r="C11" s="15" t="s">
        <v>92</v>
      </c>
      <c r="D11" s="450">
        <v>1329</v>
      </c>
      <c r="E11" s="450">
        <v>1318</v>
      </c>
      <c r="F11" s="450">
        <v>1368</v>
      </c>
      <c r="G11" s="450">
        <v>1033</v>
      </c>
      <c r="H11" s="450">
        <v>2336</v>
      </c>
      <c r="I11" s="450">
        <v>1555</v>
      </c>
      <c r="J11" s="450">
        <v>770</v>
      </c>
      <c r="K11" s="450">
        <v>899</v>
      </c>
      <c r="L11" s="450">
        <v>804</v>
      </c>
      <c r="M11" s="450">
        <v>839</v>
      </c>
      <c r="N11" s="451">
        <v>1040</v>
      </c>
      <c r="O11" s="452">
        <v>699</v>
      </c>
    </row>
    <row r="12" spans="1:15" s="7" customFormat="1" ht="15" customHeight="1">
      <c r="B12" s="7" t="s">
        <v>93</v>
      </c>
      <c r="C12" s="15" t="s">
        <v>94</v>
      </c>
      <c r="D12" s="263" t="s">
        <v>95</v>
      </c>
      <c r="E12" s="263" t="s">
        <v>95</v>
      </c>
      <c r="F12" s="263" t="s">
        <v>95</v>
      </c>
      <c r="G12" s="263">
        <v>1400</v>
      </c>
      <c r="H12" s="419" t="s">
        <v>95</v>
      </c>
      <c r="I12" s="419" t="s">
        <v>27</v>
      </c>
      <c r="J12" s="419" t="s">
        <v>27</v>
      </c>
      <c r="K12" s="419" t="s">
        <v>27</v>
      </c>
      <c r="L12" s="419" t="s">
        <v>26</v>
      </c>
      <c r="M12" s="419" t="s">
        <v>27</v>
      </c>
      <c r="N12" s="451">
        <v>0</v>
      </c>
      <c r="O12" s="452">
        <v>0</v>
      </c>
    </row>
    <row r="13" spans="1:15" s="7" customFormat="1" ht="15" customHeight="1">
      <c r="B13" s="7" t="s">
        <v>96</v>
      </c>
      <c r="C13" s="15" t="s">
        <v>97</v>
      </c>
      <c r="D13" s="450">
        <v>1207</v>
      </c>
      <c r="E13" s="450">
        <v>145</v>
      </c>
      <c r="F13" s="450">
        <v>119</v>
      </c>
      <c r="G13" s="450">
        <v>169</v>
      </c>
      <c r="H13" s="450">
        <v>604</v>
      </c>
      <c r="I13" s="450">
        <v>132</v>
      </c>
      <c r="J13" s="450">
        <v>345</v>
      </c>
      <c r="K13" s="450">
        <v>153</v>
      </c>
      <c r="L13" s="450">
        <v>179</v>
      </c>
      <c r="M13" s="450">
        <v>318</v>
      </c>
      <c r="N13" s="451">
        <v>738</v>
      </c>
      <c r="O13" s="452">
        <v>37</v>
      </c>
    </row>
    <row r="14" spans="1:15" s="7" customFormat="1" ht="15" customHeight="1">
      <c r="B14" s="7" t="s">
        <v>98</v>
      </c>
      <c r="C14" s="15" t="s">
        <v>99</v>
      </c>
      <c r="D14" s="450">
        <v>2224</v>
      </c>
      <c r="E14" s="450">
        <v>2343</v>
      </c>
      <c r="F14" s="450">
        <v>2462</v>
      </c>
      <c r="G14" s="450">
        <v>2477</v>
      </c>
      <c r="H14" s="450">
        <v>2700</v>
      </c>
      <c r="I14" s="450">
        <v>2673</v>
      </c>
      <c r="J14" s="450">
        <v>2856</v>
      </c>
      <c r="K14" s="450">
        <v>2999</v>
      </c>
      <c r="L14" s="450">
        <v>3213</v>
      </c>
      <c r="M14" s="450">
        <v>3357</v>
      </c>
      <c r="N14" s="451">
        <v>3720</v>
      </c>
      <c r="O14" s="452">
        <v>3945</v>
      </c>
    </row>
    <row r="15" spans="1:15" s="7" customFormat="1" ht="15" customHeight="1">
      <c r="B15" s="7" t="s">
        <v>100</v>
      </c>
      <c r="C15" s="15" t="s">
        <v>101</v>
      </c>
      <c r="D15" s="450">
        <v>950</v>
      </c>
      <c r="E15" s="450">
        <v>520</v>
      </c>
      <c r="F15" s="450">
        <v>792</v>
      </c>
      <c r="G15" s="450">
        <v>901</v>
      </c>
      <c r="H15" s="450">
        <v>885</v>
      </c>
      <c r="I15" s="450">
        <v>882</v>
      </c>
      <c r="J15" s="450">
        <v>521</v>
      </c>
      <c r="K15" s="450">
        <v>492</v>
      </c>
      <c r="L15" s="450">
        <v>545</v>
      </c>
      <c r="M15" s="450">
        <v>657</v>
      </c>
      <c r="N15" s="451">
        <v>503</v>
      </c>
      <c r="O15" s="452">
        <v>460</v>
      </c>
    </row>
    <row r="16" spans="1:15" s="7" customFormat="1" ht="15" customHeight="1">
      <c r="B16" s="7" t="s">
        <v>102</v>
      </c>
      <c r="C16" s="15" t="s">
        <v>103</v>
      </c>
      <c r="D16" s="419">
        <v>745</v>
      </c>
      <c r="E16" s="419">
        <v>726</v>
      </c>
      <c r="F16" s="419">
        <v>641</v>
      </c>
      <c r="G16" s="453">
        <v>662</v>
      </c>
      <c r="H16" s="453">
        <v>1075</v>
      </c>
      <c r="I16" s="453">
        <v>879</v>
      </c>
      <c r="J16" s="453">
        <v>551</v>
      </c>
      <c r="K16" s="453">
        <v>515</v>
      </c>
      <c r="L16" s="453">
        <v>461</v>
      </c>
      <c r="M16" s="453">
        <v>470</v>
      </c>
      <c r="N16" s="451">
        <v>595</v>
      </c>
      <c r="O16" s="452">
        <v>617</v>
      </c>
    </row>
    <row r="17" spans="1:15" s="7" customFormat="1" ht="15" customHeight="1">
      <c r="B17" s="7" t="s">
        <v>104</v>
      </c>
      <c r="C17" s="15" t="s">
        <v>105</v>
      </c>
      <c r="D17" s="263" t="s">
        <v>95</v>
      </c>
      <c r="E17" s="263">
        <v>5876</v>
      </c>
      <c r="F17" s="450">
        <v>1177</v>
      </c>
      <c r="G17" s="453" t="s">
        <v>26</v>
      </c>
      <c r="H17" s="419" t="s">
        <v>95</v>
      </c>
      <c r="I17" s="419" t="s">
        <v>27</v>
      </c>
      <c r="J17" s="419" t="s">
        <v>27</v>
      </c>
      <c r="K17" s="419" t="s">
        <v>27</v>
      </c>
      <c r="L17" s="419" t="s">
        <v>26</v>
      </c>
      <c r="M17" s="419" t="s">
        <v>27</v>
      </c>
      <c r="N17" s="451">
        <v>0</v>
      </c>
      <c r="O17" s="452">
        <v>0</v>
      </c>
    </row>
    <row r="18" spans="1:15" s="7" customFormat="1" ht="15" customHeight="1">
      <c r="B18" s="7" t="s">
        <v>106</v>
      </c>
      <c r="C18" s="15" t="s">
        <v>107</v>
      </c>
      <c r="D18" s="263" t="s">
        <v>95</v>
      </c>
      <c r="E18" s="263" t="s">
        <v>95</v>
      </c>
      <c r="F18" s="263">
        <v>6646</v>
      </c>
      <c r="G18" s="453" t="s">
        <v>26</v>
      </c>
      <c r="H18" s="419" t="s">
        <v>95</v>
      </c>
      <c r="I18" s="419" t="s">
        <v>27</v>
      </c>
      <c r="J18" s="419" t="s">
        <v>27</v>
      </c>
      <c r="K18" s="419" t="s">
        <v>27</v>
      </c>
      <c r="L18" s="419" t="s">
        <v>26</v>
      </c>
      <c r="M18" s="419" t="s">
        <v>27</v>
      </c>
      <c r="N18" s="454" t="s">
        <v>27</v>
      </c>
      <c r="O18" s="455" t="s">
        <v>27</v>
      </c>
    </row>
    <row r="19" spans="1:15" s="7" customFormat="1" ht="15" customHeight="1">
      <c r="B19" s="7" t="s">
        <v>108</v>
      </c>
      <c r="C19" s="15" t="s">
        <v>109</v>
      </c>
      <c r="D19" s="263" t="s">
        <v>95</v>
      </c>
      <c r="E19" s="263" t="s">
        <v>95</v>
      </c>
      <c r="F19" s="263" t="s">
        <v>95</v>
      </c>
      <c r="G19" s="263" t="s">
        <v>95</v>
      </c>
      <c r="H19" s="263" t="s">
        <v>95</v>
      </c>
      <c r="I19" s="263" t="s">
        <v>95</v>
      </c>
      <c r="J19" s="419">
        <v>438</v>
      </c>
      <c r="K19" s="419">
        <v>75</v>
      </c>
      <c r="L19" s="419" t="s">
        <v>26</v>
      </c>
      <c r="M19" s="419" t="s">
        <v>26</v>
      </c>
      <c r="N19" s="451">
        <v>0</v>
      </c>
      <c r="O19" s="452">
        <v>0</v>
      </c>
    </row>
    <row r="20" spans="1:15" s="7" customFormat="1" ht="15" customHeight="1">
      <c r="B20" s="7" t="s">
        <v>110</v>
      </c>
      <c r="C20" s="15" t="s">
        <v>111</v>
      </c>
      <c r="D20" s="263" t="s">
        <v>95</v>
      </c>
      <c r="E20" s="263" t="s">
        <v>95</v>
      </c>
      <c r="F20" s="263" t="s">
        <v>95</v>
      </c>
      <c r="G20" s="263" t="s">
        <v>95</v>
      </c>
      <c r="H20" s="263" t="s">
        <v>95</v>
      </c>
      <c r="I20" s="263" t="s">
        <v>95</v>
      </c>
      <c r="J20" s="263" t="s">
        <v>95</v>
      </c>
      <c r="K20" s="263" t="s">
        <v>95</v>
      </c>
      <c r="L20" s="263" t="s">
        <v>95</v>
      </c>
      <c r="M20" s="263" t="s">
        <v>95</v>
      </c>
      <c r="N20" s="451">
        <v>737</v>
      </c>
      <c r="O20" s="452">
        <v>9</v>
      </c>
    </row>
    <row r="21" spans="1:15" s="7" customFormat="1" ht="15" customHeight="1">
      <c r="B21" s="7" t="s">
        <v>44</v>
      </c>
      <c r="C21" s="15" t="s">
        <v>45</v>
      </c>
      <c r="D21" s="54">
        <v>1085</v>
      </c>
      <c r="E21" s="54">
        <v>1427</v>
      </c>
      <c r="F21" s="54">
        <v>3569</v>
      </c>
      <c r="G21" s="54">
        <v>1981</v>
      </c>
      <c r="H21" s="54">
        <v>642</v>
      </c>
      <c r="I21" s="54">
        <v>701</v>
      </c>
      <c r="J21" s="54">
        <v>681</v>
      </c>
      <c r="K21" s="54">
        <v>968</v>
      </c>
      <c r="L21" s="54">
        <v>553</v>
      </c>
      <c r="M21" s="54">
        <v>578</v>
      </c>
      <c r="N21" s="451">
        <v>615</v>
      </c>
      <c r="O21" s="505">
        <v>755</v>
      </c>
    </row>
    <row r="22" spans="1:15" s="7" customFormat="1" ht="15" customHeight="1">
      <c r="A22" s="272"/>
      <c r="B22" s="456" t="s">
        <v>112</v>
      </c>
      <c r="C22" s="457" t="s">
        <v>113</v>
      </c>
      <c r="D22" s="458">
        <v>7540</v>
      </c>
      <c r="E22" s="458">
        <v>12355</v>
      </c>
      <c r="F22" s="458">
        <v>16774</v>
      </c>
      <c r="G22" s="458">
        <v>8623</v>
      </c>
      <c r="H22" s="458">
        <v>8242</v>
      </c>
      <c r="I22" s="458">
        <v>6822</v>
      </c>
      <c r="J22" s="458">
        <v>6162</v>
      </c>
      <c r="K22" s="458">
        <v>6101</v>
      </c>
      <c r="L22" s="458">
        <v>5755</v>
      </c>
      <c r="M22" s="458">
        <v>6219</v>
      </c>
      <c r="N22" s="458">
        <v>8063</v>
      </c>
      <c r="O22" s="459">
        <v>6524</v>
      </c>
    </row>
    <row r="23" spans="1:15" s="7" customFormat="1" ht="15" customHeight="1">
      <c r="A23" s="7" t="s">
        <v>114</v>
      </c>
      <c r="C23" s="210" t="s">
        <v>115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223"/>
    </row>
    <row r="24" spans="1:15" s="7" customFormat="1" ht="15" customHeight="1">
      <c r="B24" s="7" t="s">
        <v>116</v>
      </c>
      <c r="C24" s="15" t="s">
        <v>117</v>
      </c>
      <c r="D24" s="263" t="s">
        <v>95</v>
      </c>
      <c r="E24" s="263" t="s">
        <v>95</v>
      </c>
      <c r="F24" s="263" t="s">
        <v>95</v>
      </c>
      <c r="G24" s="263">
        <v>4900</v>
      </c>
      <c r="H24" s="419" t="s">
        <v>95</v>
      </c>
      <c r="I24" s="419" t="s">
        <v>27</v>
      </c>
      <c r="J24" s="419" t="s">
        <v>27</v>
      </c>
      <c r="K24" s="419" t="s">
        <v>27</v>
      </c>
      <c r="L24" s="419" t="s">
        <v>26</v>
      </c>
      <c r="M24" s="419" t="s">
        <v>27</v>
      </c>
      <c r="N24" s="451">
        <v>0</v>
      </c>
      <c r="O24" s="452">
        <v>0</v>
      </c>
    </row>
    <row r="25" spans="1:15" s="7" customFormat="1" ht="15" hidden="1" customHeight="1">
      <c r="B25" s="460" t="s">
        <v>118</v>
      </c>
      <c r="C25" s="317" t="s">
        <v>119</v>
      </c>
      <c r="D25" s="462" t="s">
        <v>95</v>
      </c>
      <c r="E25" s="462" t="s">
        <v>95</v>
      </c>
      <c r="F25" s="462" t="s">
        <v>95</v>
      </c>
      <c r="G25" s="462" t="s">
        <v>95</v>
      </c>
      <c r="H25" s="462" t="s">
        <v>95</v>
      </c>
      <c r="I25" s="462" t="s">
        <v>27</v>
      </c>
      <c r="J25" s="462" t="s">
        <v>27</v>
      </c>
      <c r="K25" s="462" t="s">
        <v>27</v>
      </c>
      <c r="L25" s="462" t="s">
        <v>26</v>
      </c>
      <c r="M25" s="462" t="s">
        <v>27</v>
      </c>
      <c r="N25" s="462" t="s">
        <v>27</v>
      </c>
      <c r="O25" s="462" t="s">
        <v>27</v>
      </c>
    </row>
    <row r="26" spans="1:15" s="7" customFormat="1" ht="10.5" hidden="1" customHeight="1">
      <c r="B26" s="7" t="s">
        <v>120</v>
      </c>
      <c r="C26" s="15" t="s">
        <v>121</v>
      </c>
      <c r="D26" s="263" t="s">
        <v>95</v>
      </c>
      <c r="E26" s="263" t="s">
        <v>95</v>
      </c>
      <c r="F26" s="263" t="s">
        <v>95</v>
      </c>
      <c r="G26" s="419" t="s">
        <v>95</v>
      </c>
      <c r="H26" s="419" t="s">
        <v>95</v>
      </c>
      <c r="I26" s="419"/>
      <c r="J26" s="419"/>
      <c r="K26" s="419"/>
      <c r="L26" s="419"/>
      <c r="M26" s="419"/>
      <c r="N26" s="419"/>
      <c r="O26" s="463"/>
    </row>
    <row r="27" spans="1:15" s="7" customFormat="1" ht="15" customHeight="1">
      <c r="B27" s="7" t="s">
        <v>122</v>
      </c>
      <c r="C27" s="464" t="s">
        <v>123</v>
      </c>
      <c r="D27" s="263">
        <v>1564</v>
      </c>
      <c r="E27" s="263">
        <v>1470</v>
      </c>
      <c r="F27" s="263">
        <v>1273</v>
      </c>
      <c r="G27" s="465">
        <v>971</v>
      </c>
      <c r="H27" s="465">
        <v>655</v>
      </c>
      <c r="I27" s="465">
        <v>315</v>
      </c>
      <c r="J27" s="465">
        <v>219</v>
      </c>
      <c r="K27" s="419" t="s">
        <v>27</v>
      </c>
      <c r="L27" s="419" t="s">
        <v>26</v>
      </c>
      <c r="M27" s="419" t="s">
        <v>27</v>
      </c>
      <c r="N27" s="451">
        <v>0</v>
      </c>
      <c r="O27" s="452">
        <v>0</v>
      </c>
    </row>
    <row r="28" spans="1:15" s="7" customFormat="1" ht="14.25" customHeight="1">
      <c r="B28" s="7" t="s">
        <v>124</v>
      </c>
      <c r="C28" s="464" t="s">
        <v>125</v>
      </c>
      <c r="D28" s="263">
        <v>143</v>
      </c>
      <c r="E28" s="263">
        <v>145</v>
      </c>
      <c r="F28" s="263">
        <v>152</v>
      </c>
      <c r="G28" s="465">
        <v>139</v>
      </c>
      <c r="H28" s="451">
        <v>384.20095600000002</v>
      </c>
      <c r="I28" s="451">
        <v>321.17648300000002</v>
      </c>
      <c r="J28" s="451">
        <v>322.59639099999998</v>
      </c>
      <c r="K28" s="451">
        <v>324.03613300000001</v>
      </c>
      <c r="L28" s="451">
        <v>325.49592799999999</v>
      </c>
      <c r="M28" s="451">
        <v>326.97625199999999</v>
      </c>
      <c r="N28" s="451">
        <v>405.70293199999998</v>
      </c>
      <c r="O28" s="505">
        <v>414</v>
      </c>
    </row>
    <row r="29" spans="1:15" s="7" customFormat="1" ht="14.25" customHeight="1">
      <c r="B29" s="7" t="s">
        <v>126</v>
      </c>
      <c r="C29" s="464" t="s">
        <v>127</v>
      </c>
      <c r="D29" s="263">
        <v>715</v>
      </c>
      <c r="E29" s="263">
        <v>319</v>
      </c>
      <c r="F29" s="263">
        <v>113</v>
      </c>
      <c r="G29" s="465">
        <v>180</v>
      </c>
      <c r="H29" s="451">
        <v>135.88072700000001</v>
      </c>
      <c r="I29" s="451">
        <v>97.450692000000004</v>
      </c>
      <c r="J29" s="451">
        <v>50.385558000000003</v>
      </c>
      <c r="K29" s="451">
        <v>8.6854809999999993</v>
      </c>
      <c r="L29" s="451">
        <v>5.0179929999999997</v>
      </c>
      <c r="M29" s="451">
        <v>9.9071339999999992</v>
      </c>
      <c r="N29" s="451">
        <v>6.6652969999999998</v>
      </c>
      <c r="O29" s="505">
        <v>4</v>
      </c>
    </row>
    <row r="30" spans="1:15" s="7" customFormat="1" ht="14.25" customHeight="1">
      <c r="B30" s="7" t="s">
        <v>128</v>
      </c>
      <c r="C30" s="464" t="s">
        <v>129</v>
      </c>
      <c r="D30" s="263">
        <v>48</v>
      </c>
      <c r="E30" s="263">
        <v>48</v>
      </c>
      <c r="F30" s="263">
        <v>26</v>
      </c>
      <c r="G30" s="465">
        <v>23</v>
      </c>
      <c r="H30" s="452">
        <v>0</v>
      </c>
      <c r="I30" s="452">
        <v>0</v>
      </c>
      <c r="J30" s="452">
        <v>0</v>
      </c>
      <c r="K30" s="452">
        <v>0</v>
      </c>
      <c r="L30" s="452">
        <v>0</v>
      </c>
      <c r="M30" s="452">
        <v>0</v>
      </c>
      <c r="N30" s="451">
        <v>0</v>
      </c>
      <c r="O30" s="452">
        <v>0</v>
      </c>
    </row>
    <row r="31" spans="1:15" s="7" customFormat="1" ht="15" hidden="1" customHeight="1">
      <c r="B31" s="460" t="s">
        <v>44</v>
      </c>
      <c r="C31" s="317" t="s">
        <v>45</v>
      </c>
      <c r="D31" s="461">
        <v>908</v>
      </c>
      <c r="E31" s="461">
        <v>513</v>
      </c>
      <c r="F31" s="461">
        <v>292</v>
      </c>
      <c r="G31" s="461">
        <v>342</v>
      </c>
      <c r="H31" s="461">
        <v>520</v>
      </c>
      <c r="I31" s="461">
        <v>418</v>
      </c>
      <c r="J31" s="461">
        <v>372</v>
      </c>
      <c r="K31" s="461">
        <v>332</v>
      </c>
      <c r="L31" s="461">
        <v>330</v>
      </c>
      <c r="M31" s="461">
        <v>336</v>
      </c>
      <c r="N31" s="466">
        <v>412</v>
      </c>
      <c r="O31" s="467">
        <v>418</v>
      </c>
    </row>
    <row r="32" spans="1:15" s="7" customFormat="1" ht="15" customHeight="1">
      <c r="A32" s="272"/>
      <c r="B32" s="456" t="s">
        <v>130</v>
      </c>
      <c r="C32" s="273" t="s">
        <v>131</v>
      </c>
      <c r="D32" s="458">
        <v>2472</v>
      </c>
      <c r="E32" s="458">
        <v>1984</v>
      </c>
      <c r="F32" s="458">
        <v>1566</v>
      </c>
      <c r="G32" s="458">
        <v>6213</v>
      </c>
      <c r="H32" s="458">
        <v>1175</v>
      </c>
      <c r="I32" s="458">
        <v>733</v>
      </c>
      <c r="J32" s="458">
        <v>592</v>
      </c>
      <c r="K32" s="458">
        <v>332</v>
      </c>
      <c r="L32" s="458">
        <v>330</v>
      </c>
      <c r="M32" s="458">
        <v>336</v>
      </c>
      <c r="N32" s="458">
        <v>412</v>
      </c>
      <c r="O32" s="459">
        <v>419</v>
      </c>
    </row>
    <row r="33" spans="1:15" s="7" customFormat="1" ht="15" customHeight="1">
      <c r="A33" s="468" t="s">
        <v>132</v>
      </c>
      <c r="B33" s="468"/>
      <c r="C33" s="112" t="s">
        <v>133</v>
      </c>
      <c r="D33" s="469">
        <v>10013</v>
      </c>
      <c r="E33" s="469">
        <v>14339</v>
      </c>
      <c r="F33" s="469">
        <v>18340</v>
      </c>
      <c r="G33" s="469">
        <v>14837</v>
      </c>
      <c r="H33" s="469">
        <v>9418</v>
      </c>
      <c r="I33" s="469">
        <v>7556</v>
      </c>
      <c r="J33" s="469">
        <v>6755</v>
      </c>
      <c r="K33" s="469">
        <v>6434</v>
      </c>
      <c r="L33" s="469">
        <v>6085</v>
      </c>
      <c r="M33" s="469">
        <v>6556</v>
      </c>
      <c r="N33" s="469">
        <v>8476</v>
      </c>
      <c r="O33" s="470">
        <v>6944</v>
      </c>
    </row>
    <row r="34" spans="1:15" s="7" customFormat="1" ht="9.75" customHeight="1">
      <c r="C34" s="15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223"/>
    </row>
    <row r="35" spans="1:15" s="7" customFormat="1" ht="15" hidden="1" customHeight="1">
      <c r="A35" s="139" t="s">
        <v>134</v>
      </c>
      <c r="B35" s="139"/>
      <c r="C35" s="140" t="s">
        <v>135</v>
      </c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2"/>
    </row>
    <row r="36" spans="1:15" s="7" customFormat="1" ht="15" hidden="1" customHeight="1">
      <c r="B36" s="7" t="s">
        <v>136</v>
      </c>
      <c r="C36" s="15" t="s">
        <v>137</v>
      </c>
      <c r="D36" s="263" t="s">
        <v>95</v>
      </c>
      <c r="E36" s="263" t="s">
        <v>95</v>
      </c>
      <c r="F36" s="263" t="s">
        <v>95</v>
      </c>
      <c r="G36" s="263" t="s">
        <v>95</v>
      </c>
      <c r="H36" s="263" t="s">
        <v>95</v>
      </c>
      <c r="I36" s="263"/>
      <c r="J36" s="263"/>
      <c r="K36" s="263"/>
      <c r="L36" s="263"/>
      <c r="M36" s="263"/>
      <c r="N36" s="263"/>
      <c r="O36" s="263"/>
    </row>
    <row r="37" spans="1:15" s="7" customFormat="1" ht="15" hidden="1" customHeight="1">
      <c r="B37" s="7" t="s">
        <v>138</v>
      </c>
      <c r="C37" s="15" t="s">
        <v>139</v>
      </c>
      <c r="D37" s="263" t="s">
        <v>95</v>
      </c>
      <c r="E37" s="263" t="s">
        <v>95</v>
      </c>
      <c r="F37" s="263" t="s">
        <v>95</v>
      </c>
      <c r="G37" s="263" t="s">
        <v>95</v>
      </c>
      <c r="H37" s="263" t="s">
        <v>95</v>
      </c>
      <c r="I37" s="263"/>
      <c r="J37" s="263"/>
      <c r="K37" s="263"/>
      <c r="L37" s="263"/>
      <c r="M37" s="263"/>
      <c r="N37" s="263"/>
      <c r="O37" s="263"/>
    </row>
    <row r="38" spans="1:15" s="7" customFormat="1" ht="15" hidden="1" customHeight="1">
      <c r="B38" s="7" t="s">
        <v>140</v>
      </c>
      <c r="C38" s="15" t="s">
        <v>141</v>
      </c>
      <c r="D38" s="263" t="s">
        <v>95</v>
      </c>
      <c r="E38" s="263" t="s">
        <v>95</v>
      </c>
      <c r="F38" s="263" t="s">
        <v>95</v>
      </c>
      <c r="G38" s="263" t="s">
        <v>95</v>
      </c>
      <c r="H38" s="263" t="s">
        <v>95</v>
      </c>
      <c r="I38" s="263"/>
      <c r="J38" s="263"/>
      <c r="K38" s="263"/>
      <c r="L38" s="263"/>
      <c r="M38" s="263"/>
      <c r="N38" s="263"/>
      <c r="O38" s="263"/>
    </row>
    <row r="39" spans="1:15" s="7" customFormat="1" ht="15" hidden="1" customHeight="1">
      <c r="B39" s="7" t="s">
        <v>142</v>
      </c>
      <c r="C39" s="15" t="s">
        <v>143</v>
      </c>
      <c r="D39" s="263" t="s">
        <v>95</v>
      </c>
      <c r="E39" s="263" t="s">
        <v>95</v>
      </c>
      <c r="F39" s="263" t="s">
        <v>95</v>
      </c>
      <c r="G39" s="263" t="s">
        <v>95</v>
      </c>
      <c r="H39" s="263" t="s">
        <v>95</v>
      </c>
      <c r="I39" s="263"/>
      <c r="J39" s="263"/>
      <c r="K39" s="263"/>
      <c r="L39" s="263"/>
      <c r="M39" s="263"/>
      <c r="N39" s="263"/>
      <c r="O39" s="263"/>
    </row>
    <row r="40" spans="1:15" s="7" customFormat="1" ht="15" hidden="1" customHeight="1">
      <c r="B40" s="7" t="s">
        <v>144</v>
      </c>
      <c r="C40" s="15" t="s">
        <v>145</v>
      </c>
      <c r="D40" s="263" t="s">
        <v>95</v>
      </c>
      <c r="E40" s="263" t="s">
        <v>95</v>
      </c>
      <c r="F40" s="263" t="s">
        <v>95</v>
      </c>
      <c r="G40" s="263" t="s">
        <v>95</v>
      </c>
      <c r="H40" s="263" t="s">
        <v>95</v>
      </c>
      <c r="I40" s="263"/>
      <c r="J40" s="263"/>
      <c r="K40" s="263"/>
      <c r="L40" s="263"/>
      <c r="M40" s="263"/>
      <c r="N40" s="263"/>
      <c r="O40" s="263"/>
    </row>
    <row r="41" spans="1:15" s="7" customFormat="1" ht="15" hidden="1" customHeight="1">
      <c r="A41" s="272" t="s">
        <v>146</v>
      </c>
      <c r="B41" s="456"/>
      <c r="C41" s="273" t="s">
        <v>147</v>
      </c>
      <c r="D41" s="274" t="s">
        <v>95</v>
      </c>
      <c r="E41" s="274" t="s">
        <v>95</v>
      </c>
      <c r="F41" s="274" t="s">
        <v>95</v>
      </c>
      <c r="G41" s="274" t="s">
        <v>95</v>
      </c>
      <c r="H41" s="274" t="s">
        <v>95</v>
      </c>
      <c r="I41" s="274"/>
      <c r="J41" s="274"/>
      <c r="K41" s="274"/>
      <c r="L41" s="274"/>
      <c r="M41" s="274"/>
      <c r="N41" s="274"/>
      <c r="O41" s="274"/>
    </row>
    <row r="42" spans="1:15" s="7" customFormat="1" ht="9.75" hidden="1" customHeight="1">
      <c r="C42" s="15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</row>
    <row r="43" spans="1:15" s="7" customFormat="1" ht="15" hidden="1" customHeight="1">
      <c r="A43" s="88" t="s">
        <v>148</v>
      </c>
      <c r="B43" s="473"/>
      <c r="C43" s="474" t="s">
        <v>149</v>
      </c>
      <c r="D43" s="475" t="s">
        <v>95</v>
      </c>
      <c r="E43" s="475" t="s">
        <v>95</v>
      </c>
      <c r="F43" s="475" t="s">
        <v>95</v>
      </c>
      <c r="G43" s="475" t="s">
        <v>95</v>
      </c>
      <c r="H43" s="475" t="s">
        <v>95</v>
      </c>
      <c r="I43" s="475"/>
      <c r="J43" s="475"/>
      <c r="K43" s="475"/>
      <c r="L43" s="475"/>
      <c r="M43" s="475"/>
      <c r="N43" s="475"/>
      <c r="O43" s="475"/>
    </row>
    <row r="44" spans="1:15" s="7" customFormat="1" ht="9.75" hidden="1" customHeight="1">
      <c r="C44" s="15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223"/>
    </row>
    <row r="45" spans="1:15" s="7" customFormat="1" ht="15" customHeight="1">
      <c r="A45" s="139" t="s">
        <v>150</v>
      </c>
      <c r="B45" s="139"/>
      <c r="C45" s="140" t="s">
        <v>151</v>
      </c>
      <c r="D45" s="471"/>
      <c r="E45" s="471"/>
      <c r="F45" s="471"/>
      <c r="G45" s="471"/>
      <c r="H45" s="471"/>
      <c r="I45" s="471"/>
      <c r="J45" s="471"/>
      <c r="K45" s="471"/>
      <c r="L45" s="471"/>
      <c r="M45" s="471"/>
      <c r="N45" s="471"/>
      <c r="O45" s="472"/>
    </row>
    <row r="46" spans="1:15" s="7" customFormat="1" ht="15" customHeight="1">
      <c r="A46" s="7" t="s">
        <v>152</v>
      </c>
      <c r="C46" s="15" t="s">
        <v>153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476"/>
    </row>
    <row r="47" spans="1:15" s="7" customFormat="1" ht="15" customHeight="1">
      <c r="B47" s="7" t="s">
        <v>136</v>
      </c>
      <c r="C47" s="15" t="s">
        <v>137</v>
      </c>
      <c r="D47" s="419">
        <v>1367</v>
      </c>
      <c r="E47" s="419">
        <v>1367</v>
      </c>
      <c r="F47" s="419">
        <v>1367</v>
      </c>
      <c r="G47" s="419">
        <v>1367</v>
      </c>
      <c r="H47" s="419">
        <v>1367</v>
      </c>
      <c r="I47" s="419">
        <v>1367</v>
      </c>
      <c r="J47" s="419">
        <v>1367</v>
      </c>
      <c r="K47" s="419">
        <v>1367</v>
      </c>
      <c r="L47" s="419">
        <v>1367</v>
      </c>
      <c r="M47" s="419">
        <v>1367</v>
      </c>
      <c r="N47" s="419">
        <v>1367</v>
      </c>
      <c r="O47" s="463">
        <v>1367</v>
      </c>
    </row>
    <row r="48" spans="1:15" s="7" customFormat="1" ht="15" customHeight="1">
      <c r="B48" s="7" t="s">
        <v>138</v>
      </c>
      <c r="C48" s="15" t="s">
        <v>139</v>
      </c>
      <c r="D48" s="419">
        <v>1462</v>
      </c>
      <c r="E48" s="419">
        <v>1462</v>
      </c>
      <c r="F48" s="419">
        <v>1454</v>
      </c>
      <c r="G48" s="419">
        <v>1454</v>
      </c>
      <c r="H48" s="419">
        <v>1454</v>
      </c>
      <c r="I48" s="419">
        <v>1454</v>
      </c>
      <c r="J48" s="419">
        <v>1454</v>
      </c>
      <c r="K48" s="419">
        <v>1454</v>
      </c>
      <c r="L48" s="419">
        <v>1454</v>
      </c>
      <c r="M48" s="419">
        <v>1454</v>
      </c>
      <c r="N48" s="419">
        <v>1454</v>
      </c>
      <c r="O48" s="463">
        <v>1454</v>
      </c>
    </row>
    <row r="49" spans="1:15" s="7" customFormat="1" ht="15" customHeight="1">
      <c r="B49" s="7" t="s">
        <v>140</v>
      </c>
      <c r="C49" s="15" t="s">
        <v>141</v>
      </c>
      <c r="D49" s="419">
        <v>14208</v>
      </c>
      <c r="E49" s="419">
        <v>8820</v>
      </c>
      <c r="F49" s="419">
        <v>2726</v>
      </c>
      <c r="G49" s="419">
        <v>5093</v>
      </c>
      <c r="H49" s="419">
        <v>8922</v>
      </c>
      <c r="I49" s="419">
        <v>10228</v>
      </c>
      <c r="J49" s="419">
        <v>10112</v>
      </c>
      <c r="K49" s="419">
        <v>11196</v>
      </c>
      <c r="L49" s="419">
        <v>11789</v>
      </c>
      <c r="M49" s="419">
        <v>11772</v>
      </c>
      <c r="N49" s="419">
        <v>10917</v>
      </c>
      <c r="O49" s="463">
        <v>10965</v>
      </c>
    </row>
    <row r="50" spans="1:15" s="7" customFormat="1" ht="15" customHeight="1">
      <c r="B50" s="7" t="s">
        <v>144</v>
      </c>
      <c r="C50" s="15" t="s">
        <v>145</v>
      </c>
      <c r="D50" s="263" t="s">
        <v>48</v>
      </c>
      <c r="E50" s="263" t="s">
        <v>48</v>
      </c>
      <c r="F50" s="263" t="s">
        <v>48</v>
      </c>
      <c r="G50" s="263" t="s">
        <v>48</v>
      </c>
      <c r="H50" s="263" t="s">
        <v>154</v>
      </c>
      <c r="I50" s="263" t="s">
        <v>154</v>
      </c>
      <c r="J50" s="263" t="s">
        <v>154</v>
      </c>
      <c r="K50" s="263" t="s">
        <v>154</v>
      </c>
      <c r="L50" s="263" t="s">
        <v>48</v>
      </c>
      <c r="M50" s="263" t="s">
        <v>154</v>
      </c>
      <c r="N50" s="454" t="s">
        <v>48</v>
      </c>
      <c r="O50" s="455" t="s">
        <v>48</v>
      </c>
    </row>
    <row r="51" spans="1:15" s="7" customFormat="1" ht="15" customHeight="1">
      <c r="A51" s="272"/>
      <c r="B51" s="456" t="s">
        <v>155</v>
      </c>
      <c r="C51" s="273" t="s">
        <v>156</v>
      </c>
      <c r="D51" s="458">
        <v>17038</v>
      </c>
      <c r="E51" s="458">
        <v>11650</v>
      </c>
      <c r="F51" s="458">
        <v>5547</v>
      </c>
      <c r="G51" s="458">
        <v>7914</v>
      </c>
      <c r="H51" s="458">
        <v>11744</v>
      </c>
      <c r="I51" s="458">
        <v>13049</v>
      </c>
      <c r="J51" s="458">
        <v>12933</v>
      </c>
      <c r="K51" s="458">
        <v>14017</v>
      </c>
      <c r="L51" s="458">
        <v>14610</v>
      </c>
      <c r="M51" s="458">
        <v>14593</v>
      </c>
      <c r="N51" s="458">
        <v>13738</v>
      </c>
      <c r="O51" s="459">
        <v>13786</v>
      </c>
    </row>
    <row r="52" spans="1:15" s="7" customFormat="1" ht="15" customHeight="1">
      <c r="A52" s="7" t="s">
        <v>157</v>
      </c>
      <c r="C52" s="15" t="s">
        <v>158</v>
      </c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5"/>
    </row>
    <row r="53" spans="1:15" s="7" customFormat="1" ht="15" customHeight="1">
      <c r="B53" s="7" t="s">
        <v>142</v>
      </c>
      <c r="C53" s="15" t="s">
        <v>159</v>
      </c>
      <c r="D53" s="419">
        <v>106</v>
      </c>
      <c r="E53" s="419">
        <v>199</v>
      </c>
      <c r="F53" s="419">
        <v>14</v>
      </c>
      <c r="G53" s="419">
        <v>17</v>
      </c>
      <c r="H53" s="419">
        <v>23</v>
      </c>
      <c r="I53" s="419">
        <v>51</v>
      </c>
      <c r="J53" s="419">
        <v>13</v>
      </c>
      <c r="K53" s="419">
        <v>12</v>
      </c>
      <c r="L53" s="419">
        <v>16</v>
      </c>
      <c r="M53" s="419">
        <v>13</v>
      </c>
      <c r="N53" s="419">
        <v>19</v>
      </c>
      <c r="O53" s="463">
        <v>36</v>
      </c>
    </row>
    <row r="54" spans="1:15" s="7" customFormat="1" ht="15" customHeight="1">
      <c r="B54" s="7" t="s">
        <v>160</v>
      </c>
      <c r="C54" s="15" t="s">
        <v>161</v>
      </c>
      <c r="D54" s="419">
        <v>12</v>
      </c>
      <c r="E54" s="419">
        <v>28</v>
      </c>
      <c r="F54" s="419">
        <v>-4</v>
      </c>
      <c r="G54" s="419">
        <v>11</v>
      </c>
      <c r="H54" s="419">
        <v>-6</v>
      </c>
      <c r="I54" s="419">
        <v>5</v>
      </c>
      <c r="J54" s="419">
        <v>-29</v>
      </c>
      <c r="K54" s="419">
        <v>-16</v>
      </c>
      <c r="L54" s="419">
        <v>104</v>
      </c>
      <c r="M54" s="419">
        <v>221</v>
      </c>
      <c r="N54" s="419">
        <v>364</v>
      </c>
      <c r="O54" s="463">
        <v>350</v>
      </c>
    </row>
    <row r="55" spans="1:15" s="7" customFormat="1" ht="15" customHeight="1">
      <c r="B55" s="7" t="s">
        <v>162</v>
      </c>
      <c r="C55" s="464" t="s">
        <v>163</v>
      </c>
      <c r="D55" s="263">
        <v>-591</v>
      </c>
      <c r="E55" s="419">
        <v>-591</v>
      </c>
      <c r="F55" s="419">
        <v>-585</v>
      </c>
      <c r="G55" s="419">
        <v>-497</v>
      </c>
      <c r="H55" s="419">
        <v>-234</v>
      </c>
      <c r="I55" s="419">
        <v>-21</v>
      </c>
      <c r="J55" s="419">
        <v>-94</v>
      </c>
      <c r="K55" s="419">
        <v>24</v>
      </c>
      <c r="L55" s="419">
        <v>16</v>
      </c>
      <c r="M55" s="419">
        <v>-85</v>
      </c>
      <c r="N55" s="419">
        <v>97</v>
      </c>
      <c r="O55" s="463">
        <v>61</v>
      </c>
    </row>
    <row r="56" spans="1:15" s="7" customFormat="1" ht="15" customHeight="1">
      <c r="A56" s="272"/>
      <c r="B56" s="456" t="s">
        <v>164</v>
      </c>
      <c r="C56" s="274" t="s">
        <v>165</v>
      </c>
      <c r="D56" s="458">
        <v>-472</v>
      </c>
      <c r="E56" s="458">
        <v>-364</v>
      </c>
      <c r="F56" s="458">
        <v>-576</v>
      </c>
      <c r="G56" s="458">
        <v>-468</v>
      </c>
      <c r="H56" s="458">
        <v>-217</v>
      </c>
      <c r="I56" s="458">
        <v>34</v>
      </c>
      <c r="J56" s="458">
        <v>-110</v>
      </c>
      <c r="K56" s="458">
        <v>20</v>
      </c>
      <c r="L56" s="458">
        <v>137</v>
      </c>
      <c r="M56" s="458">
        <v>149</v>
      </c>
      <c r="N56" s="458">
        <v>481</v>
      </c>
      <c r="O56" s="459">
        <v>448</v>
      </c>
    </row>
    <row r="57" spans="1:15" s="7" customFormat="1" ht="15" customHeight="1">
      <c r="A57" s="7" t="s">
        <v>166</v>
      </c>
      <c r="B57" s="107"/>
      <c r="C57" s="15" t="s">
        <v>167</v>
      </c>
      <c r="D57" s="477">
        <v>16</v>
      </c>
      <c r="E57" s="477">
        <v>12</v>
      </c>
      <c r="F57" s="478" t="s">
        <v>95</v>
      </c>
      <c r="G57" s="263" t="s">
        <v>95</v>
      </c>
      <c r="H57" s="263" t="s">
        <v>168</v>
      </c>
      <c r="I57" s="263" t="s">
        <v>27</v>
      </c>
      <c r="J57" s="263" t="s">
        <v>27</v>
      </c>
      <c r="K57" s="263" t="s">
        <v>27</v>
      </c>
      <c r="L57" s="263" t="s">
        <v>26</v>
      </c>
      <c r="M57" s="263" t="s">
        <v>27</v>
      </c>
      <c r="N57" s="263" t="s">
        <v>27</v>
      </c>
      <c r="O57" s="265" t="s">
        <v>27</v>
      </c>
    </row>
    <row r="58" spans="1:15" s="7" customFormat="1" ht="15" customHeight="1">
      <c r="A58" s="479" t="s">
        <v>169</v>
      </c>
      <c r="B58" s="480"/>
      <c r="C58" s="481" t="s">
        <v>170</v>
      </c>
      <c r="D58" s="482">
        <v>16582</v>
      </c>
      <c r="E58" s="482">
        <v>11299</v>
      </c>
      <c r="F58" s="482">
        <v>4971</v>
      </c>
      <c r="G58" s="482">
        <v>7446</v>
      </c>
      <c r="H58" s="482">
        <v>11527</v>
      </c>
      <c r="I58" s="482">
        <v>13084</v>
      </c>
      <c r="J58" s="482">
        <v>12822</v>
      </c>
      <c r="K58" s="482">
        <v>14037</v>
      </c>
      <c r="L58" s="482">
        <v>14748</v>
      </c>
      <c r="M58" s="482">
        <v>14742</v>
      </c>
      <c r="N58" s="482">
        <v>14220</v>
      </c>
      <c r="O58" s="483">
        <v>14235</v>
      </c>
    </row>
    <row r="59" spans="1:15" s="7" customFormat="1" ht="9.75" customHeight="1">
      <c r="C59" s="15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5"/>
    </row>
    <row r="60" spans="1:15" s="7" customFormat="1" ht="15" customHeight="1">
      <c r="A60" s="88" t="s">
        <v>171</v>
      </c>
      <c r="B60" s="88"/>
      <c r="C60" s="474" t="s">
        <v>172</v>
      </c>
      <c r="D60" s="475">
        <v>26595</v>
      </c>
      <c r="E60" s="475">
        <v>25638</v>
      </c>
      <c r="F60" s="475">
        <v>23312</v>
      </c>
      <c r="G60" s="475">
        <v>22283</v>
      </c>
      <c r="H60" s="475">
        <v>20945</v>
      </c>
      <c r="I60" s="475">
        <v>20640</v>
      </c>
      <c r="J60" s="475">
        <v>19577</v>
      </c>
      <c r="K60" s="475">
        <v>20471</v>
      </c>
      <c r="L60" s="475">
        <v>20833</v>
      </c>
      <c r="M60" s="475">
        <v>21299</v>
      </c>
      <c r="N60" s="475">
        <v>22696</v>
      </c>
      <c r="O60" s="484">
        <v>21179</v>
      </c>
    </row>
    <row r="61" spans="1:15" ht="10.5" customHeight="1">
      <c r="B61" s="158"/>
    </row>
    <row r="62" spans="1:15" s="7" customFormat="1" ht="10.5" customHeight="1">
      <c r="B62" s="158"/>
    </row>
    <row r="63" spans="1:15" s="7" customFormat="1" ht="13.5" customHeight="1"/>
    <row r="64" spans="1:15" s="7" customFormat="1" ht="13.5" customHeight="1"/>
    <row r="65" spans="1:16" s="15" customFormat="1" ht="13.5" customHeight="1">
      <c r="C65" s="485"/>
      <c r="D65" s="446"/>
      <c r="E65" s="446"/>
      <c r="F65" s="446"/>
      <c r="G65" s="446"/>
      <c r="H65" s="446"/>
      <c r="I65" s="351"/>
      <c r="J65" s="351"/>
      <c r="K65" s="351"/>
      <c r="L65" s="351"/>
      <c r="M65" s="351"/>
      <c r="N65" s="351"/>
      <c r="O65" s="351"/>
    </row>
    <row r="66" spans="1:16" s="15" customFormat="1" ht="13.5" customHeight="1">
      <c r="B66" s="92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16"/>
    </row>
    <row r="67" spans="1:16" s="15" customFormat="1" ht="13.5" customHeight="1">
      <c r="B67" s="92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</row>
    <row r="68" spans="1:16" s="15" customFormat="1" ht="13.5" customHeight="1">
      <c r="B68" s="92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</row>
    <row r="69" spans="1:16" s="7" customFormat="1" ht="13.5" customHeight="1"/>
    <row r="70" spans="1:16" s="7" customFormat="1" ht="9.6"/>
    <row r="71" spans="1:16" s="7" customFormat="1" ht="9.6"/>
    <row r="72" spans="1:16" s="7" customFormat="1" ht="9.6"/>
    <row r="73" spans="1:16" s="7" customFormat="1" ht="9.6"/>
    <row r="74" spans="1:16" s="7" customFormat="1" ht="9.6"/>
    <row r="75" spans="1:16" s="7" customFormat="1" ht="9.6"/>
    <row r="76" spans="1:16" s="7" customFormat="1" ht="9.6"/>
    <row r="77" spans="1:16" s="7" customFormat="1" ht="10.8">
      <c r="A77" s="9"/>
      <c r="B77" s="9"/>
      <c r="C77" s="9"/>
      <c r="D77" s="9"/>
      <c r="G77" s="9"/>
      <c r="H77" s="9"/>
      <c r="I77" s="9"/>
      <c r="J77" s="9"/>
      <c r="K77" s="9"/>
      <c r="L77" s="9"/>
    </row>
    <row r="78" spans="1:16" s="9" customFormat="1" ht="10.8"/>
    <row r="79" spans="1:16" s="9" customFormat="1" ht="10.8"/>
    <row r="80" spans="1:16" s="9" customFormat="1" ht="10.8"/>
    <row r="81" spans="1:12" s="9" customFormat="1" ht="10.8"/>
    <row r="82" spans="1:12" s="9" customFormat="1">
      <c r="A82" s="4"/>
      <c r="B82" s="4"/>
      <c r="C82" s="4"/>
      <c r="D82" s="4"/>
      <c r="G82" s="4"/>
      <c r="H82" s="4"/>
      <c r="I82" s="4"/>
      <c r="J82" s="4"/>
      <c r="K82" s="4"/>
      <c r="L82" s="4"/>
    </row>
  </sheetData>
  <phoneticPr fontId="2"/>
  <pageMargins left="0.31496062992125984" right="0.11811023622047245" top="0.98425196850393704" bottom="0.51181102362204722" header="0.51181102362204722" footer="0.51181102362204722"/>
  <pageSetup paperSize="9" scale="7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P39"/>
  <sheetViews>
    <sheetView showGridLines="0" view="pageBreakPreview" zoomScaleNormal="110" zoomScaleSheetLayoutView="100" workbookViewId="0">
      <pane xSplit="3" ySplit="6" topLeftCell="D7" activePane="bottomRight" state="frozen"/>
      <selection activeCell="Q20" sqref="Q20"/>
      <selection pane="topRight" activeCell="Q20" sqref="Q20"/>
      <selection pane="bottomLeft" activeCell="Q20" sqref="Q20"/>
      <selection pane="bottomRight" activeCell="Q20" sqref="Q20"/>
    </sheetView>
  </sheetViews>
  <sheetFormatPr defaultColWidth="9" defaultRowHeight="13.2"/>
  <cols>
    <col min="1" max="1" width="1" style="4" customWidth="1"/>
    <col min="2" max="2" width="26.109375" style="4" customWidth="1"/>
    <col min="3" max="3" width="26" style="4" customWidth="1"/>
    <col min="4" max="4" width="10.44140625" style="4" hidden="1" customWidth="1"/>
    <col min="5" max="15" width="10.44140625" style="4" customWidth="1"/>
    <col min="16" max="16" width="13.77734375" style="4" customWidth="1"/>
    <col min="17" max="16384" width="9" style="4"/>
  </cols>
  <sheetData>
    <row r="1" spans="1:16" ht="13.5" customHeight="1"/>
    <row r="2" spans="1:16" ht="22.5" customHeight="1">
      <c r="A2" s="108"/>
      <c r="B2" s="134" t="s">
        <v>646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6" ht="22.5" customHeight="1">
      <c r="B3" s="135" t="s">
        <v>173</v>
      </c>
      <c r="G3" s="86"/>
      <c r="H3" s="86"/>
      <c r="I3" s="86"/>
      <c r="J3" s="86"/>
      <c r="K3" s="86"/>
      <c r="L3" s="86"/>
      <c r="M3" s="86"/>
      <c r="N3" s="86"/>
      <c r="O3" s="86"/>
    </row>
    <row r="4" spans="1:16" ht="18" customHeight="1">
      <c r="B4" s="251"/>
      <c r="G4" s="86"/>
      <c r="H4" s="86"/>
      <c r="I4" s="86"/>
      <c r="J4" s="86"/>
      <c r="K4" s="86"/>
      <c r="L4" s="86"/>
      <c r="M4" s="86"/>
      <c r="N4" s="86"/>
      <c r="O4" s="86"/>
    </row>
    <row r="5" spans="1:16" s="7" customFormat="1" ht="20.25" customHeight="1">
      <c r="D5" s="136"/>
      <c r="E5" s="136"/>
      <c r="F5" s="136"/>
      <c r="G5" s="136"/>
      <c r="H5" s="136"/>
      <c r="K5" s="136"/>
      <c r="L5" s="136"/>
      <c r="M5" s="136"/>
      <c r="N5" s="136"/>
      <c r="O5" s="136"/>
      <c r="P5" s="136" t="s">
        <v>4</v>
      </c>
    </row>
    <row r="6" spans="1:16" s="7" customFormat="1" ht="9.6">
      <c r="D6" s="301" t="s">
        <v>648</v>
      </c>
      <c r="E6" s="301" t="s">
        <v>649</v>
      </c>
      <c r="F6" s="301" t="s">
        <v>650</v>
      </c>
      <c r="G6" s="301" t="s">
        <v>651</v>
      </c>
      <c r="H6" s="301" t="s">
        <v>652</v>
      </c>
      <c r="I6" s="301" t="s">
        <v>653</v>
      </c>
      <c r="J6" s="301" t="s">
        <v>654</v>
      </c>
      <c r="K6" s="301" t="s">
        <v>655</v>
      </c>
      <c r="L6" s="301" t="s">
        <v>656</v>
      </c>
      <c r="M6" s="301" t="s">
        <v>657</v>
      </c>
      <c r="N6" s="301" t="s">
        <v>658</v>
      </c>
      <c r="O6" s="301" t="s">
        <v>659</v>
      </c>
      <c r="P6" s="302" t="s">
        <v>660</v>
      </c>
    </row>
    <row r="7" spans="1:16" s="7" customFormat="1" ht="9.6">
      <c r="D7" s="301" t="s">
        <v>5</v>
      </c>
      <c r="E7" s="301" t="s">
        <v>6</v>
      </c>
      <c r="F7" s="301" t="s">
        <v>7</v>
      </c>
      <c r="G7" s="301" t="s">
        <v>8</v>
      </c>
      <c r="H7" s="301" t="s">
        <v>9</v>
      </c>
      <c r="I7" s="301" t="s">
        <v>10</v>
      </c>
      <c r="J7" s="301" t="s">
        <v>11</v>
      </c>
      <c r="K7" s="301" t="s">
        <v>12</v>
      </c>
      <c r="L7" s="301" t="s">
        <v>13</v>
      </c>
      <c r="M7" s="301" t="s">
        <v>14</v>
      </c>
      <c r="N7" s="301" t="s">
        <v>15</v>
      </c>
      <c r="O7" s="301" t="s">
        <v>16</v>
      </c>
      <c r="P7" s="302" t="s">
        <v>174</v>
      </c>
    </row>
    <row r="8" spans="1:16" s="7" customFormat="1" ht="9.6" hidden="1">
      <c r="C8" s="257" t="s">
        <v>17</v>
      </c>
      <c r="D8" s="258">
        <v>41365</v>
      </c>
      <c r="E8" s="258">
        <v>41730</v>
      </c>
      <c r="F8" s="258">
        <v>42095</v>
      </c>
      <c r="G8" s="258">
        <v>42461</v>
      </c>
      <c r="H8" s="258">
        <v>42826</v>
      </c>
      <c r="I8" s="258">
        <v>43191</v>
      </c>
      <c r="J8" s="258">
        <v>43556</v>
      </c>
      <c r="K8" s="258">
        <v>43922</v>
      </c>
      <c r="L8" s="258">
        <v>44287</v>
      </c>
      <c r="M8" s="258">
        <v>44652</v>
      </c>
      <c r="N8" s="258">
        <v>45017</v>
      </c>
      <c r="O8" s="258">
        <v>45383</v>
      </c>
      <c r="P8" s="258"/>
    </row>
    <row r="9" spans="1:16" s="7" customFormat="1" ht="9.6" hidden="1">
      <c r="C9" s="257" t="s">
        <v>17</v>
      </c>
      <c r="D9" s="258">
        <v>41729</v>
      </c>
      <c r="E9" s="258">
        <v>42094</v>
      </c>
      <c r="F9" s="258">
        <v>42460</v>
      </c>
      <c r="G9" s="258">
        <v>42825</v>
      </c>
      <c r="H9" s="258">
        <v>43190</v>
      </c>
      <c r="I9" s="258">
        <v>43555</v>
      </c>
      <c r="J9" s="258">
        <v>43921</v>
      </c>
      <c r="K9" s="258">
        <v>44286</v>
      </c>
      <c r="L9" s="258">
        <v>44651</v>
      </c>
      <c r="M9" s="258">
        <v>45016</v>
      </c>
      <c r="N9" s="258">
        <v>45382</v>
      </c>
      <c r="O9" s="258">
        <v>45747</v>
      </c>
      <c r="P9" s="258"/>
    </row>
    <row r="10" spans="1:16" s="7" customFormat="1" ht="15" customHeight="1">
      <c r="A10" s="261" t="s">
        <v>175</v>
      </c>
      <c r="B10" s="261"/>
      <c r="C10" s="262" t="s">
        <v>176</v>
      </c>
      <c r="D10" s="264">
        <v>32500</v>
      </c>
      <c r="E10" s="264">
        <v>30485</v>
      </c>
      <c r="F10" s="264">
        <v>29792</v>
      </c>
      <c r="G10" s="264">
        <v>31024</v>
      </c>
      <c r="H10" s="264">
        <v>30393</v>
      </c>
      <c r="I10" s="264">
        <v>23641</v>
      </c>
      <c r="J10" s="264">
        <v>23560</v>
      </c>
      <c r="K10" s="264">
        <v>22499</v>
      </c>
      <c r="L10" s="264">
        <v>23218</v>
      </c>
      <c r="M10" s="264">
        <v>23952</v>
      </c>
      <c r="N10" s="399">
        <v>23864</v>
      </c>
      <c r="O10" s="400">
        <v>24383</v>
      </c>
      <c r="P10" s="401">
        <v>23400</v>
      </c>
    </row>
    <row r="11" spans="1:16" s="7" customFormat="1" ht="15" customHeight="1">
      <c r="A11" s="7" t="s">
        <v>177</v>
      </c>
      <c r="C11" s="15" t="s">
        <v>178</v>
      </c>
      <c r="D11" s="263">
        <v>24820</v>
      </c>
      <c r="E11" s="263">
        <v>29969</v>
      </c>
      <c r="F11" s="263">
        <v>21493</v>
      </c>
      <c r="G11" s="267">
        <v>21080</v>
      </c>
      <c r="H11" s="267">
        <v>19856</v>
      </c>
      <c r="I11" s="267">
        <v>14966</v>
      </c>
      <c r="J11" s="267">
        <v>14265</v>
      </c>
      <c r="K11" s="267">
        <v>12971</v>
      </c>
      <c r="L11" s="267">
        <v>13198</v>
      </c>
      <c r="M11" s="267">
        <v>14686</v>
      </c>
      <c r="N11" s="402">
        <v>16571</v>
      </c>
      <c r="O11" s="403">
        <v>15529</v>
      </c>
      <c r="P11" s="268" t="s">
        <v>27</v>
      </c>
    </row>
    <row r="12" spans="1:16" s="7" customFormat="1" ht="15" customHeight="1">
      <c r="A12" s="139" t="s">
        <v>179</v>
      </c>
      <c r="B12" s="139"/>
      <c r="C12" s="140" t="s">
        <v>180</v>
      </c>
      <c r="D12" s="404">
        <v>7680</v>
      </c>
      <c r="E12" s="404">
        <v>515</v>
      </c>
      <c r="F12" s="404">
        <v>8299</v>
      </c>
      <c r="G12" s="405">
        <v>9944</v>
      </c>
      <c r="H12" s="405">
        <v>10536</v>
      </c>
      <c r="I12" s="405">
        <v>8674</v>
      </c>
      <c r="J12" s="405">
        <v>9295</v>
      </c>
      <c r="K12" s="405">
        <v>9528</v>
      </c>
      <c r="L12" s="405">
        <v>10020</v>
      </c>
      <c r="M12" s="405">
        <v>9266</v>
      </c>
      <c r="N12" s="406">
        <v>7292</v>
      </c>
      <c r="O12" s="407">
        <v>8853</v>
      </c>
      <c r="P12" s="408" t="s">
        <v>27</v>
      </c>
    </row>
    <row r="13" spans="1:16" s="7" customFormat="1" ht="15" customHeight="1">
      <c r="A13" s="7" t="s">
        <v>181</v>
      </c>
      <c r="C13" s="15" t="s">
        <v>182</v>
      </c>
      <c r="D13" s="263">
        <v>4345</v>
      </c>
      <c r="E13" s="263">
        <v>4639</v>
      </c>
      <c r="F13" s="263">
        <v>5644</v>
      </c>
      <c r="G13" s="267">
        <v>6592</v>
      </c>
      <c r="H13" s="267">
        <v>6174</v>
      </c>
      <c r="I13" s="267">
        <v>6341</v>
      </c>
      <c r="J13" s="267">
        <v>5845</v>
      </c>
      <c r="K13" s="267">
        <v>6539</v>
      </c>
      <c r="L13" s="267">
        <v>7104</v>
      </c>
      <c r="M13" s="267">
        <v>7082</v>
      </c>
      <c r="N13" s="402">
        <v>6268</v>
      </c>
      <c r="O13" s="403">
        <v>6711</v>
      </c>
      <c r="P13" s="268" t="s">
        <v>27</v>
      </c>
    </row>
    <row r="14" spans="1:16" s="7" customFormat="1" ht="15" customHeight="1">
      <c r="A14" s="352" t="s">
        <v>183</v>
      </c>
      <c r="B14" s="352"/>
      <c r="C14" s="409" t="s">
        <v>184</v>
      </c>
      <c r="D14" s="410">
        <v>3335</v>
      </c>
      <c r="E14" s="410">
        <v>-4123</v>
      </c>
      <c r="F14" s="410">
        <v>2654</v>
      </c>
      <c r="G14" s="410">
        <v>3351</v>
      </c>
      <c r="H14" s="410">
        <v>4362</v>
      </c>
      <c r="I14" s="410">
        <v>2332</v>
      </c>
      <c r="J14" s="410">
        <v>3449</v>
      </c>
      <c r="K14" s="410">
        <v>2989</v>
      </c>
      <c r="L14" s="410">
        <v>2916</v>
      </c>
      <c r="M14" s="410">
        <v>2183</v>
      </c>
      <c r="N14" s="411">
        <v>1024</v>
      </c>
      <c r="O14" s="412">
        <v>2141</v>
      </c>
      <c r="P14" s="413">
        <v>2300</v>
      </c>
    </row>
    <row r="15" spans="1:16" s="7" customFormat="1" ht="15" customHeight="1">
      <c r="A15" s="207" t="s">
        <v>185</v>
      </c>
      <c r="B15" s="207"/>
      <c r="C15" s="210" t="s">
        <v>186</v>
      </c>
      <c r="D15" s="243">
        <v>70</v>
      </c>
      <c r="E15" s="243">
        <v>71</v>
      </c>
      <c r="F15" s="243">
        <v>26</v>
      </c>
      <c r="G15" s="244">
        <v>53</v>
      </c>
      <c r="H15" s="244">
        <v>31</v>
      </c>
      <c r="I15" s="244">
        <v>27</v>
      </c>
      <c r="J15" s="244">
        <v>57</v>
      </c>
      <c r="K15" s="244">
        <v>19</v>
      </c>
      <c r="L15" s="244">
        <v>31</v>
      </c>
      <c r="M15" s="244">
        <v>43</v>
      </c>
      <c r="N15" s="414">
        <v>49</v>
      </c>
      <c r="O15" s="415">
        <v>74</v>
      </c>
      <c r="P15" s="245" t="s">
        <v>27</v>
      </c>
    </row>
    <row r="16" spans="1:16" s="7" customFormat="1" ht="15" customHeight="1">
      <c r="A16" s="207" t="s">
        <v>187</v>
      </c>
      <c r="B16" s="207"/>
      <c r="C16" s="210" t="s">
        <v>188</v>
      </c>
      <c r="D16" s="243">
        <v>55</v>
      </c>
      <c r="E16" s="243">
        <v>30</v>
      </c>
      <c r="F16" s="243">
        <v>111</v>
      </c>
      <c r="G16" s="244">
        <v>227</v>
      </c>
      <c r="H16" s="244">
        <v>52</v>
      </c>
      <c r="I16" s="244">
        <v>14</v>
      </c>
      <c r="J16" s="244">
        <v>18</v>
      </c>
      <c r="K16" s="244">
        <v>4</v>
      </c>
      <c r="L16" s="244">
        <v>4</v>
      </c>
      <c r="M16" s="244">
        <v>3</v>
      </c>
      <c r="N16" s="414">
        <v>0</v>
      </c>
      <c r="O16" s="415">
        <v>56</v>
      </c>
      <c r="P16" s="245" t="s">
        <v>27</v>
      </c>
    </row>
    <row r="17" spans="1:16" s="7" customFormat="1" ht="15" customHeight="1">
      <c r="A17" s="139" t="s">
        <v>189</v>
      </c>
      <c r="B17" s="139"/>
      <c r="C17" s="140" t="s">
        <v>190</v>
      </c>
      <c r="D17" s="404">
        <v>3350</v>
      </c>
      <c r="E17" s="404">
        <v>-4081</v>
      </c>
      <c r="F17" s="404">
        <v>2569</v>
      </c>
      <c r="G17" s="404">
        <v>3177</v>
      </c>
      <c r="H17" s="404">
        <v>4341</v>
      </c>
      <c r="I17" s="404">
        <v>2345</v>
      </c>
      <c r="J17" s="404">
        <v>3488</v>
      </c>
      <c r="K17" s="404">
        <v>3003</v>
      </c>
      <c r="L17" s="404">
        <v>2943</v>
      </c>
      <c r="M17" s="404">
        <v>2223</v>
      </c>
      <c r="N17" s="416">
        <v>1072</v>
      </c>
      <c r="O17" s="417">
        <v>2160</v>
      </c>
      <c r="P17" s="418">
        <v>2260</v>
      </c>
    </row>
    <row r="18" spans="1:16" s="7" customFormat="1" ht="15" customHeight="1">
      <c r="A18" s="207" t="s">
        <v>191</v>
      </c>
      <c r="B18" s="207"/>
      <c r="C18" s="210" t="s">
        <v>192</v>
      </c>
      <c r="D18" s="243">
        <v>10</v>
      </c>
      <c r="E18" s="243">
        <v>6</v>
      </c>
      <c r="F18" s="243">
        <v>386</v>
      </c>
      <c r="G18" s="244">
        <v>4</v>
      </c>
      <c r="H18" s="244">
        <v>1674</v>
      </c>
      <c r="I18" s="244">
        <v>9</v>
      </c>
      <c r="J18" s="244">
        <v>44</v>
      </c>
      <c r="K18" s="244" t="s">
        <v>27</v>
      </c>
      <c r="L18" s="244">
        <v>0</v>
      </c>
      <c r="M18" s="244">
        <v>0</v>
      </c>
      <c r="N18" s="414">
        <v>0</v>
      </c>
      <c r="O18" s="415">
        <v>0</v>
      </c>
      <c r="P18" s="245" t="s">
        <v>27</v>
      </c>
    </row>
    <row r="19" spans="1:16" s="7" customFormat="1" ht="15" customHeight="1">
      <c r="A19" s="207" t="s">
        <v>193</v>
      </c>
      <c r="B19" s="207"/>
      <c r="C19" s="210" t="s">
        <v>194</v>
      </c>
      <c r="D19" s="243">
        <v>101</v>
      </c>
      <c r="E19" s="243">
        <v>1039</v>
      </c>
      <c r="F19" s="243">
        <v>8351</v>
      </c>
      <c r="G19" s="244">
        <v>490</v>
      </c>
      <c r="H19" s="244">
        <v>298</v>
      </c>
      <c r="I19" s="244">
        <v>23</v>
      </c>
      <c r="J19" s="244">
        <v>2100</v>
      </c>
      <c r="K19" s="244">
        <v>19</v>
      </c>
      <c r="L19" s="244">
        <v>22</v>
      </c>
      <c r="M19" s="244">
        <v>327</v>
      </c>
      <c r="N19" s="414">
        <v>89</v>
      </c>
      <c r="O19" s="415">
        <v>10</v>
      </c>
      <c r="P19" s="245" t="s">
        <v>27</v>
      </c>
    </row>
    <row r="20" spans="1:16" s="1" customFormat="1" ht="15" hidden="1" customHeight="1">
      <c r="A20" s="7"/>
      <c r="B20" s="15" t="s">
        <v>195</v>
      </c>
      <c r="C20" s="15" t="s">
        <v>196</v>
      </c>
      <c r="D20" s="419" t="s">
        <v>26</v>
      </c>
      <c r="E20" s="419" t="s">
        <v>26</v>
      </c>
      <c r="F20" s="419" t="s">
        <v>26</v>
      </c>
      <c r="G20" s="420" t="s">
        <v>26</v>
      </c>
      <c r="H20" s="420" t="s">
        <v>26</v>
      </c>
      <c r="I20" s="420"/>
      <c r="J20" s="420"/>
      <c r="K20" s="420"/>
      <c r="L20" s="420" t="s">
        <v>27</v>
      </c>
      <c r="M20" s="420" t="s">
        <v>26</v>
      </c>
      <c r="N20" s="421" t="s">
        <v>26</v>
      </c>
      <c r="O20" s="422" t="s">
        <v>26</v>
      </c>
      <c r="P20" s="423" t="s">
        <v>27</v>
      </c>
    </row>
    <row r="21" spans="1:16" s="1" customFormat="1" ht="15" hidden="1" customHeight="1">
      <c r="A21" s="7"/>
      <c r="B21" s="7" t="s">
        <v>44</v>
      </c>
      <c r="C21" s="15" t="s">
        <v>45</v>
      </c>
      <c r="D21" s="419">
        <v>101</v>
      </c>
      <c r="E21" s="419">
        <v>1039</v>
      </c>
      <c r="F21" s="419" t="s">
        <v>26</v>
      </c>
      <c r="G21" s="420" t="s">
        <v>26</v>
      </c>
      <c r="H21" s="420" t="s">
        <v>26</v>
      </c>
      <c r="I21" s="420"/>
      <c r="J21" s="420"/>
      <c r="K21" s="420"/>
      <c r="L21" s="420" t="s">
        <v>27</v>
      </c>
      <c r="M21" s="420" t="s">
        <v>26</v>
      </c>
      <c r="N21" s="421" t="s">
        <v>26</v>
      </c>
      <c r="O21" s="422" t="s">
        <v>26</v>
      </c>
      <c r="P21" s="423" t="s">
        <v>27</v>
      </c>
    </row>
    <row r="22" spans="1:16" s="7" customFormat="1" ht="15" customHeight="1">
      <c r="A22" s="424" t="s">
        <v>197</v>
      </c>
      <c r="B22" s="424"/>
      <c r="C22" s="425" t="s">
        <v>198</v>
      </c>
      <c r="D22" s="426">
        <v>3258</v>
      </c>
      <c r="E22" s="426">
        <v>-5115</v>
      </c>
      <c r="F22" s="426">
        <v>-5395</v>
      </c>
      <c r="G22" s="427">
        <v>2691</v>
      </c>
      <c r="H22" s="427">
        <v>5717</v>
      </c>
      <c r="I22" s="427">
        <v>2331</v>
      </c>
      <c r="J22" s="427">
        <v>1432</v>
      </c>
      <c r="K22" s="427">
        <v>2984</v>
      </c>
      <c r="L22" s="427">
        <v>2920</v>
      </c>
      <c r="M22" s="427">
        <v>1896</v>
      </c>
      <c r="N22" s="428">
        <v>983</v>
      </c>
      <c r="O22" s="429">
        <v>2149</v>
      </c>
      <c r="P22" s="430" t="s">
        <v>27</v>
      </c>
    </row>
    <row r="23" spans="1:16" s="7" customFormat="1" ht="15" customHeight="1">
      <c r="A23" s="207" t="s">
        <v>199</v>
      </c>
      <c r="B23" s="207"/>
      <c r="C23" s="210" t="s">
        <v>200</v>
      </c>
      <c r="D23" s="233">
        <v>1473</v>
      </c>
      <c r="E23" s="233">
        <v>727</v>
      </c>
      <c r="F23" s="233">
        <v>228</v>
      </c>
      <c r="G23" s="431">
        <v>269</v>
      </c>
      <c r="H23" s="431">
        <v>778</v>
      </c>
      <c r="I23" s="244">
        <v>418</v>
      </c>
      <c r="J23" s="244">
        <v>446</v>
      </c>
      <c r="K23" s="244">
        <v>311</v>
      </c>
      <c r="L23" s="244">
        <v>281</v>
      </c>
      <c r="M23" s="244">
        <v>389</v>
      </c>
      <c r="N23" s="414">
        <v>861</v>
      </c>
      <c r="O23" s="415">
        <v>327</v>
      </c>
      <c r="P23" s="245" t="s">
        <v>27</v>
      </c>
    </row>
    <row r="24" spans="1:16" s="7" customFormat="1" ht="15" customHeight="1">
      <c r="A24" s="7" t="s">
        <v>201</v>
      </c>
      <c r="C24" s="15" t="s">
        <v>202</v>
      </c>
      <c r="D24" s="54">
        <v>-81</v>
      </c>
      <c r="E24" s="54">
        <v>-1137</v>
      </c>
      <c r="F24" s="54">
        <v>467</v>
      </c>
      <c r="G24" s="54">
        <v>54</v>
      </c>
      <c r="H24" s="54">
        <v>622</v>
      </c>
      <c r="I24" s="267">
        <v>-120</v>
      </c>
      <c r="J24" s="267">
        <v>-113</v>
      </c>
      <c r="K24" s="267">
        <v>212</v>
      </c>
      <c r="L24" s="267">
        <v>587</v>
      </c>
      <c r="M24" s="267">
        <v>65</v>
      </c>
      <c r="N24" s="402">
        <v>-481</v>
      </c>
      <c r="O24" s="403">
        <v>316</v>
      </c>
      <c r="P24" s="268" t="s">
        <v>27</v>
      </c>
    </row>
    <row r="25" spans="1:16" s="7" customFormat="1" ht="15" customHeight="1">
      <c r="A25" s="110" t="s">
        <v>203</v>
      </c>
      <c r="B25" s="110"/>
      <c r="C25" s="111" t="s">
        <v>204</v>
      </c>
      <c r="D25" s="432">
        <v>1867</v>
      </c>
      <c r="E25" s="433">
        <v>-4705</v>
      </c>
      <c r="F25" s="432">
        <v>-6092</v>
      </c>
      <c r="G25" s="434">
        <v>2366</v>
      </c>
      <c r="H25" s="434">
        <v>4315</v>
      </c>
      <c r="I25" s="434">
        <v>2034</v>
      </c>
      <c r="J25" s="434">
        <v>1099</v>
      </c>
      <c r="K25" s="434">
        <v>2460</v>
      </c>
      <c r="L25" s="434">
        <v>2051</v>
      </c>
      <c r="M25" s="434">
        <v>1440</v>
      </c>
      <c r="N25" s="435">
        <v>603</v>
      </c>
      <c r="O25" s="436">
        <v>1506</v>
      </c>
      <c r="P25" s="437" t="s">
        <v>27</v>
      </c>
    </row>
    <row r="26" spans="1:16" s="7" customFormat="1" ht="15" customHeight="1">
      <c r="A26" s="7" t="s">
        <v>205</v>
      </c>
      <c r="C26" s="15" t="s">
        <v>206</v>
      </c>
      <c r="D26" s="419">
        <v>3</v>
      </c>
      <c r="E26" s="54">
        <v>2</v>
      </c>
      <c r="F26" s="263">
        <v>2</v>
      </c>
      <c r="G26" s="267" t="s">
        <v>26</v>
      </c>
      <c r="H26" s="267" t="s">
        <v>26</v>
      </c>
      <c r="I26" s="267" t="s">
        <v>27</v>
      </c>
      <c r="J26" s="267" t="s">
        <v>27</v>
      </c>
      <c r="K26" s="267" t="s">
        <v>27</v>
      </c>
      <c r="L26" s="267" t="s">
        <v>27</v>
      </c>
      <c r="M26" s="267" t="s">
        <v>26</v>
      </c>
      <c r="N26" s="402">
        <v>0</v>
      </c>
      <c r="O26" s="403">
        <v>0</v>
      </c>
      <c r="P26" s="268" t="s">
        <v>27</v>
      </c>
    </row>
    <row r="27" spans="1:16" s="7" customFormat="1" ht="15" customHeight="1">
      <c r="A27" s="506" t="s">
        <v>207</v>
      </c>
      <c r="B27" s="506"/>
      <c r="C27" s="112" t="s">
        <v>208</v>
      </c>
      <c r="D27" s="438">
        <v>1863</v>
      </c>
      <c r="E27" s="438">
        <v>-4707</v>
      </c>
      <c r="F27" s="438">
        <v>-6094</v>
      </c>
      <c r="G27" s="438">
        <v>2366</v>
      </c>
      <c r="H27" s="438">
        <v>4315</v>
      </c>
      <c r="I27" s="438">
        <v>2034</v>
      </c>
      <c r="J27" s="438">
        <v>1099</v>
      </c>
      <c r="K27" s="438">
        <v>2460</v>
      </c>
      <c r="L27" s="438">
        <v>2051</v>
      </c>
      <c r="M27" s="438">
        <v>1440</v>
      </c>
      <c r="N27" s="439">
        <v>603</v>
      </c>
      <c r="O27" s="440">
        <v>1506</v>
      </c>
      <c r="P27" s="441">
        <v>1600</v>
      </c>
    </row>
    <row r="28" spans="1:16" s="7" customFormat="1" ht="9.6">
      <c r="B28" s="251" t="s">
        <v>209</v>
      </c>
    </row>
    <row r="29" spans="1:16" s="9" customFormat="1" ht="10.8"/>
    <row r="30" spans="1:16" s="9" customFormat="1" ht="10.8"/>
    <row r="31" spans="1:16" s="9" customFormat="1" ht="10.8">
      <c r="B31" s="7"/>
      <c r="C31" s="442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</row>
    <row r="32" spans="1:16" s="9" customFormat="1" ht="10.8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79"/>
    </row>
    <row r="33" spans="2:16" s="9" customFormat="1" ht="10.8">
      <c r="B33" s="21"/>
      <c r="C33" s="22"/>
      <c r="D33" s="22"/>
      <c r="E33" s="22"/>
      <c r="F33" s="22"/>
      <c r="G33" s="83"/>
      <c r="H33" s="83"/>
      <c r="I33" s="83"/>
      <c r="J33" s="83"/>
      <c r="K33" s="22"/>
      <c r="L33" s="83"/>
      <c r="M33" s="83"/>
      <c r="N33" s="83"/>
      <c r="O33" s="83"/>
      <c r="P33" s="91"/>
    </row>
    <row r="34" spans="2:16" s="9" customFormat="1" ht="10.8">
      <c r="B34" s="21"/>
      <c r="C34" s="22"/>
      <c r="D34" s="22"/>
      <c r="E34" s="22"/>
      <c r="F34" s="22"/>
      <c r="G34" s="83"/>
      <c r="H34" s="83"/>
      <c r="I34" s="83"/>
      <c r="J34" s="83"/>
      <c r="K34" s="22"/>
      <c r="L34" s="83"/>
      <c r="M34" s="83"/>
      <c r="N34" s="83"/>
      <c r="O34" s="83"/>
      <c r="P34" s="91"/>
    </row>
    <row r="35" spans="2:16" s="9" customFormat="1" ht="10.8">
      <c r="B35" s="21"/>
      <c r="C35" s="22"/>
      <c r="D35" s="22"/>
      <c r="E35" s="22"/>
      <c r="F35" s="22"/>
      <c r="G35" s="83"/>
      <c r="H35" s="83"/>
      <c r="I35" s="83"/>
      <c r="J35" s="83"/>
      <c r="K35" s="22"/>
      <c r="L35" s="83"/>
      <c r="M35" s="83"/>
      <c r="N35" s="83"/>
      <c r="O35" s="83"/>
      <c r="P35" s="91"/>
    </row>
    <row r="36" spans="2:16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79"/>
    </row>
    <row r="37" spans="2:16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79"/>
    </row>
    <row r="38" spans="2:16">
      <c r="B38" s="21"/>
      <c r="C38" s="22"/>
      <c r="D38" s="22"/>
      <c r="E38" s="22"/>
      <c r="F38" s="22"/>
      <c r="G38" s="82"/>
      <c r="H38" s="82"/>
      <c r="I38" s="83"/>
      <c r="J38" s="83"/>
      <c r="K38" s="22"/>
      <c r="L38" s="83"/>
      <c r="M38" s="83"/>
      <c r="N38" s="83"/>
      <c r="O38" s="83"/>
      <c r="P38" s="91"/>
    </row>
    <row r="39" spans="2:16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79"/>
    </row>
  </sheetData>
  <mergeCells count="1">
    <mergeCell ref="A27:B27"/>
  </mergeCells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P56"/>
  <sheetViews>
    <sheetView showGridLines="0" view="pageBreakPreview" zoomScaleNormal="130" zoomScaleSheetLayoutView="100" workbookViewId="0">
      <pane xSplit="4" topLeftCell="E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.88671875" style="4" customWidth="1"/>
    <col min="3" max="3" width="18.88671875" style="4" customWidth="1"/>
    <col min="4" max="4" width="30.88671875" bestFit="1" customWidth="1"/>
    <col min="5" max="5" width="10.44140625" style="4" hidden="1" customWidth="1"/>
    <col min="6" max="16" width="10.44140625" style="4" customWidth="1"/>
    <col min="17" max="17" width="9" style="4" bestFit="1" customWidth="1"/>
    <col min="18" max="16384" width="9" style="4"/>
  </cols>
  <sheetData>
    <row r="1" spans="1:16" ht="13.5" customHeight="1"/>
    <row r="2" spans="1:16" ht="22.5" customHeight="1">
      <c r="A2" s="108"/>
      <c r="B2" s="134" t="s">
        <v>645</v>
      </c>
      <c r="C2" s="109"/>
      <c r="D2" s="34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6">
      <c r="B3" s="135" t="s">
        <v>173</v>
      </c>
      <c r="H3" s="86"/>
      <c r="I3" s="86"/>
      <c r="J3" s="86"/>
      <c r="K3" s="86"/>
      <c r="L3" s="86"/>
      <c r="M3" s="86"/>
    </row>
    <row r="4" spans="1:16">
      <c r="B4" s="251"/>
      <c r="H4" s="86"/>
      <c r="I4" s="86"/>
      <c r="J4" s="86"/>
      <c r="K4" s="86"/>
      <c r="L4" s="86"/>
      <c r="M4" s="86"/>
    </row>
    <row r="5" spans="1:16">
      <c r="B5" s="135"/>
      <c r="H5" s="86"/>
      <c r="I5" s="86"/>
      <c r="J5" s="86"/>
      <c r="K5" s="86"/>
      <c r="L5" s="86"/>
      <c r="M5" s="86"/>
    </row>
    <row r="6" spans="1:16" s="7" customFormat="1" ht="9.6">
      <c r="D6" s="1"/>
      <c r="E6" s="136"/>
      <c r="F6" s="136"/>
      <c r="G6" s="136"/>
      <c r="H6" s="136"/>
      <c r="J6" s="136"/>
      <c r="K6" s="136"/>
      <c r="L6" s="136"/>
      <c r="M6" s="136"/>
    </row>
    <row r="7" spans="1:16" s="7" customFormat="1" ht="9.6">
      <c r="D7" s="1"/>
      <c r="E7" s="136"/>
      <c r="F7" s="136"/>
      <c r="G7" s="136"/>
      <c r="H7" s="136"/>
      <c r="J7" s="136"/>
      <c r="K7" s="136"/>
      <c r="N7" s="136"/>
      <c r="O7" s="136"/>
      <c r="P7" s="136" t="s">
        <v>4</v>
      </c>
    </row>
    <row r="8" spans="1:16" s="7" customFormat="1" ht="9.6">
      <c r="D8" s="350"/>
      <c r="E8" s="301" t="s">
        <v>648</v>
      </c>
      <c r="F8" s="301" t="s">
        <v>649</v>
      </c>
      <c r="G8" s="301" t="s">
        <v>650</v>
      </c>
      <c r="H8" s="301" t="s">
        <v>651</v>
      </c>
      <c r="I8" s="301" t="s">
        <v>652</v>
      </c>
      <c r="J8" s="301" t="s">
        <v>653</v>
      </c>
      <c r="K8" s="301" t="s">
        <v>654</v>
      </c>
      <c r="L8" s="301" t="s">
        <v>655</v>
      </c>
      <c r="M8" s="301" t="s">
        <v>656</v>
      </c>
      <c r="N8" s="301" t="s">
        <v>657</v>
      </c>
      <c r="O8" s="301" t="s">
        <v>658</v>
      </c>
      <c r="P8" s="302" t="s">
        <v>659</v>
      </c>
    </row>
    <row r="9" spans="1:16" s="7" customFormat="1" ht="9.6">
      <c r="D9" s="350"/>
      <c r="E9" s="301" t="s">
        <v>5</v>
      </c>
      <c r="F9" s="301" t="s">
        <v>6</v>
      </c>
      <c r="G9" s="301" t="s">
        <v>7</v>
      </c>
      <c r="H9" s="301" t="s">
        <v>8</v>
      </c>
      <c r="I9" s="301" t="s">
        <v>9</v>
      </c>
      <c r="J9" s="301" t="s">
        <v>10</v>
      </c>
      <c r="K9" s="301" t="s">
        <v>11</v>
      </c>
      <c r="L9" s="301" t="s">
        <v>12</v>
      </c>
      <c r="M9" s="301" t="s">
        <v>13</v>
      </c>
      <c r="N9" s="301" t="s">
        <v>14</v>
      </c>
      <c r="O9" s="301" t="s">
        <v>15</v>
      </c>
      <c r="P9" s="302" t="s">
        <v>16</v>
      </c>
    </row>
    <row r="10" spans="1:16" s="7" customFormat="1" ht="9.6" hidden="1">
      <c r="D10" s="257" t="s">
        <v>17</v>
      </c>
      <c r="E10" s="258">
        <v>41365</v>
      </c>
      <c r="F10" s="258">
        <v>41730</v>
      </c>
      <c r="G10" s="258">
        <v>42095</v>
      </c>
      <c r="H10" s="258">
        <v>42461</v>
      </c>
      <c r="I10" s="258">
        <v>42826</v>
      </c>
      <c r="J10" s="258">
        <v>43191</v>
      </c>
      <c r="K10" s="258">
        <v>43556</v>
      </c>
      <c r="L10" s="258">
        <v>43922</v>
      </c>
      <c r="M10" s="258">
        <v>44287</v>
      </c>
      <c r="N10" s="258">
        <v>44652</v>
      </c>
      <c r="O10" s="258">
        <v>45017</v>
      </c>
      <c r="P10" s="258">
        <v>45383</v>
      </c>
    </row>
    <row r="11" spans="1:16" s="7" customFormat="1" ht="9.6" hidden="1">
      <c r="D11" s="257" t="s">
        <v>17</v>
      </c>
      <c r="E11" s="258">
        <v>41729</v>
      </c>
      <c r="F11" s="258">
        <v>42094</v>
      </c>
      <c r="G11" s="258">
        <v>42460</v>
      </c>
      <c r="H11" s="258">
        <v>42825</v>
      </c>
      <c r="I11" s="258">
        <v>43190</v>
      </c>
      <c r="J11" s="258">
        <v>43555</v>
      </c>
      <c r="K11" s="258">
        <v>43921</v>
      </c>
      <c r="L11" s="258">
        <v>44286</v>
      </c>
      <c r="M11" s="258">
        <v>44651</v>
      </c>
      <c r="N11" s="258">
        <v>45016</v>
      </c>
      <c r="O11" s="258">
        <v>45382</v>
      </c>
      <c r="P11" s="258">
        <v>45747</v>
      </c>
    </row>
    <row r="12" spans="1:16" s="7" customFormat="1" ht="15" customHeight="1">
      <c r="A12" s="352" t="s">
        <v>213</v>
      </c>
      <c r="B12" s="352"/>
      <c r="C12" s="352"/>
      <c r="D12" s="352" t="s">
        <v>214</v>
      </c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4"/>
      <c r="P12" s="354"/>
    </row>
    <row r="13" spans="1:16" s="7" customFormat="1" ht="15" customHeight="1">
      <c r="A13" s="149"/>
      <c r="B13" s="149" t="s">
        <v>215</v>
      </c>
      <c r="C13" s="149"/>
      <c r="D13" s="149" t="s">
        <v>216</v>
      </c>
      <c r="E13" s="355">
        <v>6594</v>
      </c>
      <c r="F13" s="116">
        <v>6996</v>
      </c>
      <c r="G13" s="116">
        <v>7250</v>
      </c>
      <c r="H13" s="356">
        <v>7072</v>
      </c>
      <c r="I13" s="356">
        <v>7326</v>
      </c>
      <c r="J13" s="356">
        <v>7645</v>
      </c>
      <c r="K13" s="356">
        <v>8525</v>
      </c>
      <c r="L13" s="356">
        <v>8362</v>
      </c>
      <c r="M13" s="356">
        <v>8716</v>
      </c>
      <c r="N13" s="356">
        <v>9268</v>
      </c>
      <c r="O13" s="356">
        <v>9951</v>
      </c>
      <c r="P13" s="357">
        <v>9998</v>
      </c>
    </row>
    <row r="14" spans="1:16" s="7" customFormat="1" ht="15" customHeight="1">
      <c r="A14" s="149"/>
      <c r="B14" s="149" t="s">
        <v>217</v>
      </c>
      <c r="C14" s="149"/>
      <c r="D14" s="149" t="s">
        <v>218</v>
      </c>
      <c r="E14" s="355" t="s">
        <v>26</v>
      </c>
      <c r="F14" s="356" t="s">
        <v>26</v>
      </c>
      <c r="G14" s="356" t="s">
        <v>26</v>
      </c>
      <c r="H14" s="356" t="s">
        <v>26</v>
      </c>
      <c r="I14" s="356" t="s">
        <v>26</v>
      </c>
      <c r="J14" s="356" t="s">
        <v>26</v>
      </c>
      <c r="K14" s="356">
        <v>1231</v>
      </c>
      <c r="L14" s="356">
        <v>1371</v>
      </c>
      <c r="M14" s="356">
        <v>1953</v>
      </c>
      <c r="N14" s="356">
        <v>2115</v>
      </c>
      <c r="O14" s="356">
        <v>2481</v>
      </c>
      <c r="P14" s="357">
        <v>2828</v>
      </c>
    </row>
    <row r="15" spans="1:16" s="7" customFormat="1" ht="15" customHeight="1">
      <c r="A15" s="149"/>
      <c r="B15" s="149" t="s">
        <v>219</v>
      </c>
      <c r="C15" s="149"/>
      <c r="D15" s="149" t="s">
        <v>220</v>
      </c>
      <c r="E15" s="355">
        <v>4563</v>
      </c>
      <c r="F15" s="116">
        <v>4840</v>
      </c>
      <c r="G15" s="116">
        <v>5368</v>
      </c>
      <c r="H15" s="356">
        <v>4896</v>
      </c>
      <c r="I15" s="356">
        <v>4517</v>
      </c>
      <c r="J15" s="356">
        <v>4564</v>
      </c>
      <c r="K15" s="356">
        <v>3768</v>
      </c>
      <c r="L15" s="356">
        <v>3212</v>
      </c>
      <c r="M15" s="356">
        <v>3059</v>
      </c>
      <c r="N15" s="356">
        <v>3086</v>
      </c>
      <c r="O15" s="356">
        <v>2812</v>
      </c>
      <c r="P15" s="357">
        <v>3730</v>
      </c>
    </row>
    <row r="16" spans="1:16" s="7" customFormat="1" ht="15" customHeight="1">
      <c r="A16" s="149"/>
      <c r="B16" s="149" t="s">
        <v>221</v>
      </c>
      <c r="C16" s="149"/>
      <c r="D16" s="149" t="s">
        <v>222</v>
      </c>
      <c r="E16" s="355">
        <v>17708</v>
      </c>
      <c r="F16" s="358">
        <v>14759</v>
      </c>
      <c r="G16" s="358">
        <v>13721</v>
      </c>
      <c r="H16" s="359">
        <v>15658</v>
      </c>
      <c r="I16" s="359">
        <v>16432</v>
      </c>
      <c r="J16" s="359">
        <v>11432</v>
      </c>
      <c r="K16" s="359">
        <v>10034</v>
      </c>
      <c r="L16" s="359">
        <v>9553</v>
      </c>
      <c r="M16" s="359">
        <v>9490</v>
      </c>
      <c r="N16" s="359">
        <v>9482</v>
      </c>
      <c r="O16" s="359">
        <v>8618</v>
      </c>
      <c r="P16" s="360">
        <v>7825</v>
      </c>
    </row>
    <row r="17" spans="1:16" s="7" customFormat="1" ht="15" customHeight="1">
      <c r="A17" s="207"/>
      <c r="B17" s="207" t="s">
        <v>223</v>
      </c>
      <c r="C17" s="207"/>
      <c r="D17" s="207" t="s">
        <v>45</v>
      </c>
      <c r="E17" s="362">
        <v>1706</v>
      </c>
      <c r="F17" s="361">
        <v>1892</v>
      </c>
      <c r="G17" s="361">
        <v>2246</v>
      </c>
      <c r="H17" s="363">
        <v>3396</v>
      </c>
      <c r="I17" s="363">
        <v>2117</v>
      </c>
      <c r="J17" s="363" t="s">
        <v>27</v>
      </c>
      <c r="K17" s="363" t="s">
        <v>27</v>
      </c>
      <c r="L17" s="363" t="s">
        <v>27</v>
      </c>
      <c r="M17" s="363" t="s">
        <v>26</v>
      </c>
      <c r="N17" s="363" t="s">
        <v>27</v>
      </c>
      <c r="O17" s="364" t="s">
        <v>27</v>
      </c>
      <c r="P17" s="364" t="s">
        <v>27</v>
      </c>
    </row>
    <row r="18" spans="1:16" s="7" customFormat="1" ht="15" customHeight="1">
      <c r="A18" s="153"/>
      <c r="B18" s="153" t="s">
        <v>224</v>
      </c>
      <c r="C18" s="153"/>
      <c r="D18" s="153" t="s">
        <v>225</v>
      </c>
      <c r="E18" s="366">
        <v>1928</v>
      </c>
      <c r="F18" s="365">
        <v>1996</v>
      </c>
      <c r="G18" s="365">
        <v>1205</v>
      </c>
      <c r="H18" s="367" t="s">
        <v>26</v>
      </c>
      <c r="I18" s="367" t="s">
        <v>27</v>
      </c>
      <c r="J18" s="367" t="s">
        <v>27</v>
      </c>
      <c r="K18" s="367" t="s">
        <v>27</v>
      </c>
      <c r="L18" s="367" t="s">
        <v>27</v>
      </c>
      <c r="M18" s="367" t="s">
        <v>26</v>
      </c>
      <c r="N18" s="367" t="s">
        <v>27</v>
      </c>
      <c r="O18" s="368" t="s">
        <v>27</v>
      </c>
      <c r="P18" s="368" t="s">
        <v>27</v>
      </c>
    </row>
    <row r="19" spans="1:16" s="7" customFormat="1" ht="11.25" customHeight="1">
      <c r="B19" s="158" t="s">
        <v>226</v>
      </c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60"/>
      <c r="P19" s="160"/>
    </row>
    <row r="20" spans="1:16" s="7" customFormat="1" ht="11.25" customHeight="1">
      <c r="B20" s="158" t="s">
        <v>227</v>
      </c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60"/>
    </row>
    <row r="21" spans="1:16" s="7" customFormat="1" ht="11.25" customHeight="1">
      <c r="B21" s="158" t="s">
        <v>228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0"/>
      <c r="P21" s="160"/>
    </row>
    <row r="22" spans="1:16" s="7" customFormat="1" ht="9.75" customHeight="1">
      <c r="C22" s="15"/>
      <c r="D22" s="263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 t="s">
        <v>4</v>
      </c>
    </row>
    <row r="23" spans="1:16" s="7" customFormat="1" ht="15" customHeight="1">
      <c r="A23" s="139" t="s">
        <v>229</v>
      </c>
      <c r="B23" s="139"/>
      <c r="C23" s="140"/>
      <c r="D23" s="141" t="s">
        <v>230</v>
      </c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2"/>
      <c r="P23" s="142"/>
    </row>
    <row r="24" spans="1:16" s="7" customFormat="1" ht="15" customHeight="1">
      <c r="A24" s="149"/>
      <c r="B24" s="149" t="s">
        <v>231</v>
      </c>
      <c r="C24" s="149"/>
      <c r="D24" s="369" t="s">
        <v>232</v>
      </c>
      <c r="E24" s="371">
        <v>10953</v>
      </c>
      <c r="F24" s="371">
        <v>9299</v>
      </c>
      <c r="G24" s="371">
        <v>10267</v>
      </c>
      <c r="H24" s="372">
        <v>10631</v>
      </c>
      <c r="I24" s="372">
        <v>10936</v>
      </c>
      <c r="J24" s="356">
        <v>6047</v>
      </c>
      <c r="K24" s="356">
        <v>5767</v>
      </c>
      <c r="L24" s="356">
        <v>7859</v>
      </c>
      <c r="M24" s="356">
        <v>7907</v>
      </c>
      <c r="N24" s="356">
        <v>7527</v>
      </c>
      <c r="O24" s="356">
        <v>7207</v>
      </c>
      <c r="P24" s="357">
        <v>6935</v>
      </c>
    </row>
    <row r="25" spans="1:16" s="7" customFormat="1" ht="15" customHeight="1">
      <c r="A25" s="149"/>
      <c r="B25" s="149" t="s">
        <v>233</v>
      </c>
      <c r="C25" s="149"/>
      <c r="D25" s="369" t="s">
        <v>234</v>
      </c>
      <c r="E25" s="355">
        <v>4373</v>
      </c>
      <c r="F25" s="355">
        <v>3115</v>
      </c>
      <c r="G25" s="355">
        <v>2610</v>
      </c>
      <c r="H25" s="373">
        <v>3225</v>
      </c>
      <c r="I25" s="373">
        <v>3611</v>
      </c>
      <c r="J25" s="374">
        <v>3670</v>
      </c>
      <c r="K25" s="374">
        <v>2482</v>
      </c>
      <c r="L25" s="363" t="s">
        <v>27</v>
      </c>
      <c r="M25" s="363" t="s">
        <v>26</v>
      </c>
      <c r="N25" s="363" t="s">
        <v>27</v>
      </c>
      <c r="O25" s="363" t="s">
        <v>27</v>
      </c>
      <c r="P25" s="364" t="s">
        <v>27</v>
      </c>
    </row>
    <row r="26" spans="1:16" s="7" customFormat="1" ht="15" customHeight="1">
      <c r="A26" s="149"/>
      <c r="B26" s="149" t="s">
        <v>235</v>
      </c>
      <c r="C26" s="149"/>
      <c r="D26" s="369" t="s">
        <v>236</v>
      </c>
      <c r="E26" s="355">
        <v>952</v>
      </c>
      <c r="F26" s="355">
        <v>865</v>
      </c>
      <c r="G26" s="355">
        <v>743</v>
      </c>
      <c r="H26" s="372">
        <v>796</v>
      </c>
      <c r="I26" s="372">
        <v>856</v>
      </c>
      <c r="J26" s="356">
        <v>719</v>
      </c>
      <c r="K26" s="356">
        <v>603</v>
      </c>
      <c r="L26" s="363">
        <v>528</v>
      </c>
      <c r="M26" s="363">
        <v>578</v>
      </c>
      <c r="N26" s="363">
        <v>707</v>
      </c>
      <c r="O26" s="363">
        <v>680</v>
      </c>
      <c r="P26" s="364">
        <v>759</v>
      </c>
    </row>
    <row r="27" spans="1:16" s="7" customFormat="1" ht="15" customHeight="1">
      <c r="A27" s="207"/>
      <c r="B27" s="207" t="s">
        <v>237</v>
      </c>
      <c r="C27" s="207"/>
      <c r="D27" s="375" t="s">
        <v>238</v>
      </c>
      <c r="E27" s="362">
        <v>803</v>
      </c>
      <c r="F27" s="361">
        <v>740</v>
      </c>
      <c r="G27" s="361">
        <v>948</v>
      </c>
      <c r="H27" s="363">
        <v>854</v>
      </c>
      <c r="I27" s="363">
        <v>957</v>
      </c>
      <c r="J27" s="363">
        <v>1044</v>
      </c>
      <c r="K27" s="363">
        <v>1161</v>
      </c>
      <c r="L27" s="363">
        <v>1282</v>
      </c>
      <c r="M27" s="363">
        <v>1275</v>
      </c>
      <c r="N27" s="363">
        <v>1621</v>
      </c>
      <c r="O27" s="363">
        <v>1534</v>
      </c>
      <c r="P27" s="364">
        <v>816</v>
      </c>
    </row>
    <row r="28" spans="1:16" s="7" customFormat="1" ht="15" customHeight="1">
      <c r="A28" s="153"/>
      <c r="B28" s="153" t="s">
        <v>239</v>
      </c>
      <c r="C28" s="153"/>
      <c r="D28" s="376" t="s">
        <v>240</v>
      </c>
      <c r="E28" s="377">
        <v>680</v>
      </c>
      <c r="F28" s="377">
        <v>645</v>
      </c>
      <c r="G28" s="377">
        <v>977</v>
      </c>
      <c r="H28" s="367">
        <v>980</v>
      </c>
      <c r="I28" s="367">
        <v>1034</v>
      </c>
      <c r="J28" s="367">
        <v>1139</v>
      </c>
      <c r="K28" s="367">
        <v>1358</v>
      </c>
      <c r="L28" s="367">
        <v>1312</v>
      </c>
      <c r="M28" s="367">
        <v>1412</v>
      </c>
      <c r="N28" s="367">
        <v>1523</v>
      </c>
      <c r="O28" s="367">
        <v>1767</v>
      </c>
      <c r="P28" s="368">
        <v>1659</v>
      </c>
    </row>
    <row r="29" spans="1:16" s="7" customFormat="1" ht="12.75" customHeight="1">
      <c r="B29" s="100" t="s">
        <v>241</v>
      </c>
      <c r="D29" s="1"/>
    </row>
    <row r="30" spans="1:16" s="7" customFormat="1" ht="9.75" hidden="1" customHeight="1">
      <c r="C30" s="15"/>
      <c r="D30" s="263"/>
      <c r="E30" s="136"/>
      <c r="F30" s="136"/>
      <c r="G30" s="136"/>
      <c r="H30" s="136"/>
      <c r="I30" s="136" t="s">
        <v>4</v>
      </c>
      <c r="J30" s="136"/>
      <c r="K30" s="136"/>
      <c r="L30" s="136"/>
      <c r="M30" s="136"/>
    </row>
    <row r="31" spans="1:16" s="7" customFormat="1" ht="15" hidden="1" customHeight="1">
      <c r="A31" s="139" t="s">
        <v>242</v>
      </c>
      <c r="B31" s="139"/>
      <c r="C31" s="140"/>
      <c r="D31" s="352" t="s">
        <v>243</v>
      </c>
      <c r="E31" s="141"/>
      <c r="F31" s="141"/>
      <c r="G31" s="141"/>
      <c r="H31" s="141"/>
      <c r="I31" s="142"/>
      <c r="J31" s="378"/>
      <c r="K31" s="378"/>
      <c r="L31" s="378"/>
      <c r="M31" s="378"/>
    </row>
    <row r="32" spans="1:16" s="7" customFormat="1" ht="15" hidden="1" customHeight="1">
      <c r="A32" s="207"/>
      <c r="B32" s="207" t="s">
        <v>244</v>
      </c>
      <c r="C32" s="207"/>
      <c r="D32" s="379" t="s">
        <v>245</v>
      </c>
      <c r="E32" s="371">
        <v>25868</v>
      </c>
      <c r="F32" s="371">
        <v>23492</v>
      </c>
      <c r="G32" s="370">
        <v>22537</v>
      </c>
      <c r="H32" s="363">
        <v>23901</v>
      </c>
      <c r="I32" s="364"/>
      <c r="J32" s="380"/>
      <c r="K32" s="380"/>
      <c r="L32" s="380"/>
      <c r="M32" s="380"/>
      <c r="N32" s="381"/>
      <c r="O32" s="381"/>
      <c r="P32" s="381"/>
    </row>
    <row r="33" spans="1:16" s="7" customFormat="1" ht="15" hidden="1" customHeight="1">
      <c r="C33" s="7" t="s">
        <v>246</v>
      </c>
      <c r="D33" s="382" t="s">
        <v>247</v>
      </c>
      <c r="E33" s="384">
        <v>12769</v>
      </c>
      <c r="F33" s="384">
        <v>13480</v>
      </c>
      <c r="G33" s="383">
        <v>13497</v>
      </c>
      <c r="H33" s="385">
        <v>13451</v>
      </c>
      <c r="I33" s="380"/>
      <c r="J33" s="380"/>
      <c r="K33" s="380"/>
      <c r="L33" s="380"/>
      <c r="M33" s="380"/>
      <c r="N33" s="381"/>
      <c r="O33" s="381"/>
      <c r="P33" s="381"/>
    </row>
    <row r="34" spans="1:16" s="7" customFormat="1" ht="15" hidden="1" customHeight="1">
      <c r="C34" s="7" t="s">
        <v>248</v>
      </c>
      <c r="D34" s="382" t="s">
        <v>249</v>
      </c>
      <c r="E34" s="384">
        <v>12188</v>
      </c>
      <c r="F34" s="384">
        <v>9024</v>
      </c>
      <c r="G34" s="383">
        <v>8152</v>
      </c>
      <c r="H34" s="385">
        <v>9800</v>
      </c>
      <c r="I34" s="380"/>
      <c r="J34" s="380"/>
      <c r="K34" s="380"/>
      <c r="L34" s="380"/>
      <c r="M34" s="380"/>
      <c r="N34" s="381"/>
      <c r="O34" s="381"/>
      <c r="P34" s="381"/>
    </row>
    <row r="35" spans="1:16" s="7" customFormat="1" ht="15" hidden="1" customHeight="1">
      <c r="A35" s="386"/>
      <c r="B35" s="386"/>
      <c r="C35" s="386" t="s">
        <v>250</v>
      </c>
      <c r="D35" s="387" t="s">
        <v>251</v>
      </c>
      <c r="E35" s="389">
        <v>910</v>
      </c>
      <c r="F35" s="389">
        <v>987</v>
      </c>
      <c r="G35" s="388">
        <v>887</v>
      </c>
      <c r="H35" s="390">
        <v>649</v>
      </c>
      <c r="I35" s="391"/>
      <c r="J35" s="380"/>
      <c r="K35" s="380"/>
      <c r="L35" s="380"/>
      <c r="M35" s="380"/>
      <c r="N35" s="381"/>
      <c r="O35" s="381"/>
      <c r="P35" s="381"/>
    </row>
    <row r="36" spans="1:16" s="7" customFormat="1" ht="15" hidden="1" customHeight="1">
      <c r="A36" s="207"/>
      <c r="B36" s="207" t="s">
        <v>252</v>
      </c>
      <c r="C36" s="207"/>
      <c r="D36" s="379" t="s">
        <v>253</v>
      </c>
      <c r="E36" s="393">
        <v>6631</v>
      </c>
      <c r="F36" s="393">
        <v>6992</v>
      </c>
      <c r="G36" s="392">
        <v>7254</v>
      </c>
      <c r="H36" s="385">
        <v>7122</v>
      </c>
      <c r="I36" s="380"/>
      <c r="J36" s="380"/>
      <c r="K36" s="380"/>
      <c r="L36" s="380"/>
      <c r="M36" s="380"/>
      <c r="N36" s="381"/>
      <c r="O36" s="381"/>
      <c r="P36" s="381"/>
    </row>
    <row r="37" spans="1:16" s="7" customFormat="1" ht="15" hidden="1" customHeight="1">
      <c r="C37" s="7" t="s">
        <v>254</v>
      </c>
      <c r="D37" s="382" t="s">
        <v>255</v>
      </c>
      <c r="E37" s="384">
        <v>6337</v>
      </c>
      <c r="F37" s="384">
        <v>6766</v>
      </c>
      <c r="G37" s="383">
        <v>7187</v>
      </c>
      <c r="H37" s="385">
        <v>7081</v>
      </c>
      <c r="I37" s="380"/>
      <c r="J37" s="380"/>
      <c r="K37" s="380"/>
      <c r="L37" s="380"/>
      <c r="M37" s="380"/>
      <c r="N37" s="381"/>
      <c r="O37" s="381"/>
      <c r="P37" s="381"/>
    </row>
    <row r="38" spans="1:16" s="7" customFormat="1" ht="15" hidden="1" customHeight="1">
      <c r="A38" s="115"/>
      <c r="B38" s="115"/>
      <c r="C38" s="115" t="s">
        <v>256</v>
      </c>
      <c r="D38" s="394" t="s">
        <v>257</v>
      </c>
      <c r="E38" s="396">
        <v>294</v>
      </c>
      <c r="F38" s="396">
        <v>225</v>
      </c>
      <c r="G38" s="395">
        <v>67</v>
      </c>
      <c r="H38" s="397">
        <v>41</v>
      </c>
      <c r="I38" s="398"/>
      <c r="J38" s="380"/>
      <c r="K38" s="380"/>
      <c r="L38" s="380"/>
      <c r="M38" s="380"/>
      <c r="N38" s="381"/>
      <c r="O38" s="381"/>
      <c r="P38" s="381"/>
    </row>
    <row r="39" spans="1:16" s="7" customFormat="1" ht="12.75" customHeight="1">
      <c r="B39" s="158"/>
      <c r="D39" s="1"/>
    </row>
    <row r="40" spans="1:16" s="7" customFormat="1" ht="12.75" customHeight="1">
      <c r="D40" s="1"/>
    </row>
    <row r="41" spans="1:16" s="7" customFormat="1" ht="12.75" customHeight="1">
      <c r="D41" s="1"/>
    </row>
    <row r="42" spans="1:16" s="7" customFormat="1" ht="12.75" customHeight="1">
      <c r="D42" s="1"/>
    </row>
    <row r="43" spans="1:16" s="7" customFormat="1" ht="12.75" customHeight="1">
      <c r="D43" s="1"/>
    </row>
    <row r="44" spans="1:16" s="7" customFormat="1" ht="12.75" customHeight="1">
      <c r="D44" s="1"/>
    </row>
    <row r="45" spans="1:16" s="7" customFormat="1" ht="12.75" customHeight="1">
      <c r="D45" s="1"/>
    </row>
    <row r="46" spans="1:16" s="9" customFormat="1" ht="12.75" customHeight="1">
      <c r="D46" s="2"/>
    </row>
    <row r="47" spans="1:16" s="9" customFormat="1" ht="12.75" customHeight="1">
      <c r="D47" s="2"/>
    </row>
    <row r="48" spans="1:16" s="9" customFormat="1" ht="12.75" customHeight="1">
      <c r="D48" s="2"/>
    </row>
    <row r="49" spans="4:4" s="9" customFormat="1" ht="12.75" customHeight="1">
      <c r="D49" s="2"/>
    </row>
    <row r="50" spans="4:4" s="9" customFormat="1" ht="10.8">
      <c r="D50" s="2"/>
    </row>
    <row r="52" spans="4:4">
      <c r="D52" s="4"/>
    </row>
    <row r="53" spans="4:4">
      <c r="D53" s="4"/>
    </row>
    <row r="54" spans="4:4">
      <c r="D54" s="4"/>
    </row>
    <row r="55" spans="4:4">
      <c r="D55" s="4"/>
    </row>
    <row r="56" spans="4:4">
      <c r="D56" s="4"/>
    </row>
  </sheetData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S72"/>
  <sheetViews>
    <sheetView showGridLines="0" view="pageBreakPreview" zoomScale="110" zoomScaleNormal="115" zoomScaleSheetLayoutView="110" workbookViewId="0">
      <pane xSplit="3" topLeftCell="E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0.44140625" style="4" customWidth="1"/>
    <col min="3" max="3" width="33" style="4" customWidth="1"/>
    <col min="4" max="4" width="10.44140625" style="4" hidden="1" customWidth="1"/>
    <col min="5" max="15" width="10.44140625" style="4" customWidth="1"/>
    <col min="16" max="16384" width="9" style="4"/>
  </cols>
  <sheetData>
    <row r="1" spans="1:15" ht="13.5" customHeight="1"/>
    <row r="2" spans="1:15" ht="22.5" customHeight="1">
      <c r="A2" s="108"/>
      <c r="B2" s="134" t="s">
        <v>644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22.5" customHeight="1">
      <c r="B3" s="135" t="s">
        <v>173</v>
      </c>
      <c r="F3" s="86"/>
      <c r="G3" s="86"/>
      <c r="H3" s="86"/>
      <c r="I3" s="86"/>
      <c r="J3" s="86"/>
      <c r="K3" s="86"/>
      <c r="L3" s="86"/>
    </row>
    <row r="4" spans="1:15" s="7" customFormat="1" ht="18" customHeight="1">
      <c r="B4" s="251"/>
      <c r="D4" s="136"/>
      <c r="E4" s="136"/>
      <c r="F4" s="136"/>
      <c r="G4" s="136"/>
      <c r="I4" s="136"/>
      <c r="J4" s="136"/>
      <c r="M4" s="136"/>
      <c r="N4" s="136"/>
      <c r="O4" s="136" t="s">
        <v>4</v>
      </c>
    </row>
    <row r="5" spans="1:15" s="7" customFormat="1" ht="9.6">
      <c r="D5" s="301" t="s">
        <v>648</v>
      </c>
      <c r="E5" s="301" t="s">
        <v>649</v>
      </c>
      <c r="F5" s="301" t="s">
        <v>650</v>
      </c>
      <c r="G5" s="301" t="s">
        <v>651</v>
      </c>
      <c r="H5" s="301" t="s">
        <v>652</v>
      </c>
      <c r="I5" s="301" t="s">
        <v>653</v>
      </c>
      <c r="J5" s="301" t="s">
        <v>654</v>
      </c>
      <c r="K5" s="301" t="s">
        <v>655</v>
      </c>
      <c r="L5" s="301" t="s">
        <v>656</v>
      </c>
      <c r="M5" s="301" t="s">
        <v>657</v>
      </c>
      <c r="N5" s="301" t="s">
        <v>658</v>
      </c>
      <c r="O5" s="302" t="s">
        <v>659</v>
      </c>
    </row>
    <row r="6" spans="1:15" s="7" customFormat="1" ht="9.6">
      <c r="D6" s="303" t="s">
        <v>5</v>
      </c>
      <c r="E6" s="303" t="s">
        <v>6</v>
      </c>
      <c r="F6" s="303" t="s">
        <v>7</v>
      </c>
      <c r="G6" s="303" t="s">
        <v>8</v>
      </c>
      <c r="H6" s="303" t="s">
        <v>9</v>
      </c>
      <c r="I6" s="303" t="s">
        <v>10</v>
      </c>
      <c r="J6" s="303" t="s">
        <v>11</v>
      </c>
      <c r="K6" s="303" t="s">
        <v>12</v>
      </c>
      <c r="L6" s="303" t="s">
        <v>13</v>
      </c>
      <c r="M6" s="303" t="s">
        <v>14</v>
      </c>
      <c r="N6" s="303" t="s">
        <v>15</v>
      </c>
      <c r="O6" s="304" t="s">
        <v>16</v>
      </c>
    </row>
    <row r="7" spans="1:15" s="7" customFormat="1" ht="9.6" hidden="1">
      <c r="C7" s="257" t="s">
        <v>17</v>
      </c>
      <c r="D7" s="258">
        <v>41365</v>
      </c>
      <c r="E7" s="258">
        <v>41730</v>
      </c>
      <c r="F7" s="258">
        <v>42095</v>
      </c>
      <c r="G7" s="258">
        <v>42461</v>
      </c>
      <c r="H7" s="258">
        <v>42826</v>
      </c>
      <c r="I7" s="258">
        <v>43191</v>
      </c>
      <c r="J7" s="258">
        <v>43556</v>
      </c>
      <c r="K7" s="258">
        <v>43922</v>
      </c>
      <c r="L7" s="258">
        <v>44287</v>
      </c>
      <c r="M7" s="258">
        <v>44652</v>
      </c>
      <c r="N7" s="258">
        <v>45017</v>
      </c>
      <c r="O7" s="258">
        <v>45383</v>
      </c>
    </row>
    <row r="8" spans="1:15" s="7" customFormat="1" ht="9.6" hidden="1">
      <c r="C8" s="257" t="s">
        <v>17</v>
      </c>
      <c r="D8" s="258">
        <v>41729</v>
      </c>
      <c r="E8" s="258">
        <v>42094</v>
      </c>
      <c r="F8" s="258">
        <v>42460</v>
      </c>
      <c r="G8" s="258">
        <v>42825</v>
      </c>
      <c r="H8" s="258">
        <v>43190</v>
      </c>
      <c r="I8" s="258">
        <v>43555</v>
      </c>
      <c r="J8" s="258">
        <v>43921</v>
      </c>
      <c r="K8" s="258">
        <v>44286</v>
      </c>
      <c r="L8" s="258">
        <v>44651</v>
      </c>
      <c r="M8" s="258">
        <v>45016</v>
      </c>
      <c r="N8" s="258">
        <v>45382</v>
      </c>
      <c r="O8" s="258">
        <v>45747</v>
      </c>
    </row>
    <row r="9" spans="1:15" s="7" customFormat="1" ht="15" customHeight="1">
      <c r="A9" s="507" t="s">
        <v>258</v>
      </c>
      <c r="B9" s="507"/>
      <c r="C9" s="331" t="s">
        <v>259</v>
      </c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3"/>
      <c r="O9" s="333"/>
    </row>
    <row r="10" spans="1:15" s="7" customFormat="1" ht="15" customHeight="1">
      <c r="A10" s="15"/>
      <c r="B10" s="15" t="s">
        <v>260</v>
      </c>
      <c r="C10" s="312" t="s">
        <v>261</v>
      </c>
      <c r="D10" s="309">
        <v>3258</v>
      </c>
      <c r="E10" s="309">
        <v>-5115</v>
      </c>
      <c r="F10" s="309">
        <v>-5395</v>
      </c>
      <c r="G10" s="309">
        <v>2691</v>
      </c>
      <c r="H10" s="309">
        <v>5717</v>
      </c>
      <c r="I10" s="309">
        <v>2331</v>
      </c>
      <c r="J10" s="278">
        <v>1432</v>
      </c>
      <c r="K10" s="278">
        <v>2984</v>
      </c>
      <c r="L10" s="278">
        <v>2920</v>
      </c>
      <c r="M10" s="278">
        <v>1896</v>
      </c>
      <c r="N10" s="315">
        <v>983</v>
      </c>
      <c r="O10" s="123">
        <v>2149</v>
      </c>
    </row>
    <row r="11" spans="1:15" s="7" customFormat="1" ht="15" customHeight="1">
      <c r="A11" s="15"/>
      <c r="B11" s="15" t="s">
        <v>262</v>
      </c>
      <c r="C11" s="312" t="s">
        <v>263</v>
      </c>
      <c r="D11" s="309">
        <v>2351</v>
      </c>
      <c r="E11" s="309">
        <v>2738</v>
      </c>
      <c r="F11" s="309">
        <v>2899</v>
      </c>
      <c r="G11" s="309">
        <v>2739</v>
      </c>
      <c r="H11" s="309">
        <v>2099</v>
      </c>
      <c r="I11" s="309">
        <v>1888</v>
      </c>
      <c r="J11" s="278">
        <v>1757</v>
      </c>
      <c r="K11" s="278">
        <v>1518</v>
      </c>
      <c r="L11" s="278">
        <v>1167</v>
      </c>
      <c r="M11" s="278">
        <v>736</v>
      </c>
      <c r="N11" s="315">
        <v>677</v>
      </c>
      <c r="O11" s="123">
        <v>721</v>
      </c>
    </row>
    <row r="12" spans="1:15" s="7" customFormat="1" ht="15" hidden="1" customHeight="1">
      <c r="A12" s="15"/>
      <c r="B12" s="317" t="s">
        <v>264</v>
      </c>
      <c r="C12" s="317" t="s">
        <v>265</v>
      </c>
      <c r="D12" s="280" t="s">
        <v>95</v>
      </c>
      <c r="E12" s="280" t="s">
        <v>95</v>
      </c>
      <c r="F12" s="280" t="s">
        <v>95</v>
      </c>
      <c r="G12" s="280" t="s">
        <v>95</v>
      </c>
      <c r="H12" s="280" t="s">
        <v>95</v>
      </c>
      <c r="I12" s="280" t="s">
        <v>95</v>
      </c>
      <c r="J12" s="318" t="s">
        <v>95</v>
      </c>
      <c r="K12" s="318" t="s">
        <v>95</v>
      </c>
      <c r="L12" s="318" t="s">
        <v>95</v>
      </c>
      <c r="M12" s="318" t="s">
        <v>95</v>
      </c>
      <c r="N12" s="318" t="s">
        <v>95</v>
      </c>
      <c r="O12" s="280" t="s">
        <v>95</v>
      </c>
    </row>
    <row r="13" spans="1:15" s="7" customFormat="1" ht="15" customHeight="1">
      <c r="A13" s="15"/>
      <c r="B13" s="15" t="s">
        <v>266</v>
      </c>
      <c r="C13" s="312" t="s">
        <v>267</v>
      </c>
      <c r="D13" s="311">
        <v>85</v>
      </c>
      <c r="E13" s="309">
        <v>86</v>
      </c>
      <c r="F13" s="309">
        <v>87</v>
      </c>
      <c r="G13" s="309">
        <v>87</v>
      </c>
      <c r="H13" s="309">
        <v>87</v>
      </c>
      <c r="I13" s="309">
        <v>87</v>
      </c>
      <c r="J13" s="278">
        <v>87</v>
      </c>
      <c r="K13" s="278">
        <v>87</v>
      </c>
      <c r="L13" s="278">
        <v>87</v>
      </c>
      <c r="M13" s="278">
        <v>87</v>
      </c>
      <c r="N13" s="315">
        <v>1</v>
      </c>
      <c r="O13" s="123">
        <v>0</v>
      </c>
    </row>
    <row r="14" spans="1:15" s="7" customFormat="1" ht="15" customHeight="1">
      <c r="A14" s="15"/>
      <c r="B14" s="15" t="s">
        <v>268</v>
      </c>
      <c r="C14" s="312" t="s">
        <v>269</v>
      </c>
      <c r="D14" s="311">
        <v>85</v>
      </c>
      <c r="E14" s="311">
        <v>1034</v>
      </c>
      <c r="F14" s="311">
        <v>1254</v>
      </c>
      <c r="G14" s="311">
        <v>336</v>
      </c>
      <c r="H14" s="311" t="s">
        <v>168</v>
      </c>
      <c r="I14" s="311" t="s">
        <v>27</v>
      </c>
      <c r="J14" s="278">
        <v>1631</v>
      </c>
      <c r="K14" s="278">
        <v>18</v>
      </c>
      <c r="L14" s="278" t="s">
        <v>95</v>
      </c>
      <c r="M14" s="278" t="s">
        <v>95</v>
      </c>
      <c r="N14" s="315">
        <v>87</v>
      </c>
      <c r="O14" s="123">
        <v>0</v>
      </c>
    </row>
    <row r="15" spans="1:15" s="7" customFormat="1" ht="15" customHeight="1">
      <c r="A15" s="15"/>
      <c r="B15" s="15" t="s">
        <v>270</v>
      </c>
      <c r="C15" s="312" t="s">
        <v>271</v>
      </c>
      <c r="D15" s="309" t="s">
        <v>95</v>
      </c>
      <c r="E15" s="309" t="s">
        <v>95</v>
      </c>
      <c r="F15" s="309" t="s">
        <v>95</v>
      </c>
      <c r="G15" s="309" t="s">
        <v>95</v>
      </c>
      <c r="H15" s="309" t="s">
        <v>95</v>
      </c>
      <c r="I15" s="309" t="s">
        <v>95</v>
      </c>
      <c r="J15" s="309" t="s">
        <v>95</v>
      </c>
      <c r="K15" s="309" t="s">
        <v>95</v>
      </c>
      <c r="L15" s="309" t="s">
        <v>95</v>
      </c>
      <c r="M15" s="278">
        <v>305</v>
      </c>
      <c r="N15" s="309" t="s">
        <v>95</v>
      </c>
      <c r="O15" s="309" t="s">
        <v>95</v>
      </c>
    </row>
    <row r="16" spans="1:15" s="7" customFormat="1" ht="15" customHeight="1">
      <c r="A16" s="15"/>
      <c r="B16" s="15" t="s">
        <v>272</v>
      </c>
      <c r="C16" s="312" t="s">
        <v>273</v>
      </c>
      <c r="D16" s="334" t="s">
        <v>95</v>
      </c>
      <c r="E16" s="334" t="s">
        <v>95</v>
      </c>
      <c r="F16" s="334" t="s">
        <v>95</v>
      </c>
      <c r="G16" s="334" t="s">
        <v>95</v>
      </c>
      <c r="H16" s="311">
        <v>264</v>
      </c>
      <c r="I16" s="311" t="s">
        <v>27</v>
      </c>
      <c r="J16" s="278" t="s">
        <v>27</v>
      </c>
      <c r="K16" s="278" t="s">
        <v>27</v>
      </c>
      <c r="L16" s="278" t="s">
        <v>95</v>
      </c>
      <c r="M16" s="278" t="s">
        <v>95</v>
      </c>
      <c r="N16" s="315">
        <v>0</v>
      </c>
      <c r="O16" s="123">
        <v>0</v>
      </c>
    </row>
    <row r="17" spans="1:15" s="7" customFormat="1" ht="15" customHeight="1">
      <c r="A17" s="15"/>
      <c r="B17" s="15" t="s">
        <v>274</v>
      </c>
      <c r="C17" s="312" t="s">
        <v>275</v>
      </c>
      <c r="D17" s="334" t="s">
        <v>95</v>
      </c>
      <c r="E17" s="334" t="s">
        <v>95</v>
      </c>
      <c r="F17" s="311">
        <v>19</v>
      </c>
      <c r="G17" s="311" t="s">
        <v>95</v>
      </c>
      <c r="H17" s="311">
        <v>-1674</v>
      </c>
      <c r="I17" s="311" t="s">
        <v>27</v>
      </c>
      <c r="J17" s="278" t="s">
        <v>27</v>
      </c>
      <c r="K17" s="278" t="s">
        <v>27</v>
      </c>
      <c r="L17" s="278" t="s">
        <v>95</v>
      </c>
      <c r="M17" s="278" t="s">
        <v>95</v>
      </c>
      <c r="N17" s="278" t="s">
        <v>95</v>
      </c>
      <c r="O17" s="279" t="s">
        <v>95</v>
      </c>
    </row>
    <row r="18" spans="1:15" s="7" customFormat="1" ht="15" customHeight="1">
      <c r="A18" s="15"/>
      <c r="B18" s="15" t="s">
        <v>276</v>
      </c>
      <c r="C18" s="312" t="s">
        <v>277</v>
      </c>
      <c r="D18" s="309" t="s">
        <v>48</v>
      </c>
      <c r="E18" s="309">
        <v>0</v>
      </c>
      <c r="F18" s="309">
        <v>8</v>
      </c>
      <c r="G18" s="309">
        <v>29</v>
      </c>
      <c r="H18" s="309">
        <v>19</v>
      </c>
      <c r="I18" s="309">
        <v>63</v>
      </c>
      <c r="J18" s="278">
        <v>-120</v>
      </c>
      <c r="K18" s="278">
        <v>-0.02</v>
      </c>
      <c r="L18" s="278">
        <v>0.04</v>
      </c>
      <c r="M18" s="278">
        <v>0.04</v>
      </c>
      <c r="N18" s="315">
        <v>-0.16900000000000001</v>
      </c>
      <c r="O18" s="123">
        <v>-0.26900000000000002</v>
      </c>
    </row>
    <row r="19" spans="1:15" s="7" customFormat="1" ht="15" customHeight="1">
      <c r="A19" s="15"/>
      <c r="B19" s="15" t="s">
        <v>278</v>
      </c>
      <c r="C19" s="312" t="s">
        <v>279</v>
      </c>
      <c r="D19" s="309">
        <v>243</v>
      </c>
      <c r="E19" s="309">
        <v>-429</v>
      </c>
      <c r="F19" s="309">
        <v>301</v>
      </c>
      <c r="G19" s="309">
        <v>108</v>
      </c>
      <c r="H19" s="309">
        <v>45</v>
      </c>
      <c r="I19" s="309">
        <v>-2</v>
      </c>
      <c r="J19" s="278">
        <v>-360</v>
      </c>
      <c r="K19" s="278">
        <v>-29</v>
      </c>
      <c r="L19" s="278">
        <v>51</v>
      </c>
      <c r="M19" s="278">
        <v>113</v>
      </c>
      <c r="N19" s="315">
        <v>-157</v>
      </c>
      <c r="O19" s="123">
        <v>-42</v>
      </c>
    </row>
    <row r="20" spans="1:15" s="7" customFormat="1" ht="15" customHeight="1">
      <c r="A20" s="15"/>
      <c r="B20" s="15" t="s">
        <v>280</v>
      </c>
      <c r="C20" s="312" t="s">
        <v>281</v>
      </c>
      <c r="D20" s="309" t="s">
        <v>95</v>
      </c>
      <c r="E20" s="309">
        <v>2</v>
      </c>
      <c r="F20" s="309">
        <v>-2</v>
      </c>
      <c r="G20" s="309">
        <v>15</v>
      </c>
      <c r="H20" s="309">
        <v>20</v>
      </c>
      <c r="I20" s="309">
        <v>-35</v>
      </c>
      <c r="J20" s="278" t="s">
        <v>168</v>
      </c>
      <c r="K20" s="278" t="s">
        <v>168</v>
      </c>
      <c r="L20" s="278" t="s">
        <v>95</v>
      </c>
      <c r="M20" s="278" t="s">
        <v>168</v>
      </c>
      <c r="N20" s="315">
        <v>737</v>
      </c>
      <c r="O20" s="123">
        <v>-728</v>
      </c>
    </row>
    <row r="21" spans="1:15" s="7" customFormat="1" ht="15" customHeight="1">
      <c r="A21" s="15"/>
      <c r="B21" s="15" t="s">
        <v>282</v>
      </c>
      <c r="C21" s="15" t="s">
        <v>283</v>
      </c>
      <c r="D21" s="279" t="s">
        <v>95</v>
      </c>
      <c r="E21" s="334" t="s">
        <v>95</v>
      </c>
      <c r="F21" s="334" t="s">
        <v>95</v>
      </c>
      <c r="G21" s="279" t="s">
        <v>95</v>
      </c>
      <c r="H21" s="334" t="s">
        <v>95</v>
      </c>
      <c r="I21" s="334" t="s">
        <v>95</v>
      </c>
      <c r="J21" s="278">
        <v>438</v>
      </c>
      <c r="K21" s="278">
        <v>-363</v>
      </c>
      <c r="L21" s="278">
        <v>-75</v>
      </c>
      <c r="M21" s="278" t="s">
        <v>168</v>
      </c>
      <c r="N21" s="315">
        <v>0</v>
      </c>
      <c r="O21" s="123">
        <v>0</v>
      </c>
    </row>
    <row r="22" spans="1:15" s="7" customFormat="1" ht="15" customHeight="1">
      <c r="A22" s="15"/>
      <c r="B22" s="15" t="s">
        <v>284</v>
      </c>
      <c r="C22" s="312" t="s">
        <v>285</v>
      </c>
      <c r="D22" s="309" t="s">
        <v>95</v>
      </c>
      <c r="E22" s="309" t="s">
        <v>95</v>
      </c>
      <c r="F22" s="309">
        <v>503</v>
      </c>
      <c r="G22" s="309">
        <v>419</v>
      </c>
      <c r="H22" s="309">
        <v>-923</v>
      </c>
      <c r="I22" s="309" t="s">
        <v>168</v>
      </c>
      <c r="J22" s="278" t="s">
        <v>168</v>
      </c>
      <c r="K22" s="278" t="s">
        <v>168</v>
      </c>
      <c r="L22" s="278" t="s">
        <v>95</v>
      </c>
      <c r="M22" s="278" t="s">
        <v>168</v>
      </c>
      <c r="N22" s="315">
        <v>0</v>
      </c>
      <c r="O22" s="123">
        <v>0</v>
      </c>
    </row>
    <row r="23" spans="1:15" s="7" customFormat="1" ht="15" customHeight="1">
      <c r="A23" s="15"/>
      <c r="B23" s="15" t="s">
        <v>286</v>
      </c>
      <c r="C23" s="312" t="s">
        <v>287</v>
      </c>
      <c r="D23" s="309" t="s">
        <v>95</v>
      </c>
      <c r="E23" s="309">
        <v>5876</v>
      </c>
      <c r="F23" s="309">
        <v>-4698</v>
      </c>
      <c r="G23" s="309">
        <v>-1177</v>
      </c>
      <c r="H23" s="309" t="s">
        <v>168</v>
      </c>
      <c r="I23" s="309" t="s">
        <v>168</v>
      </c>
      <c r="J23" s="278" t="s">
        <v>168</v>
      </c>
      <c r="K23" s="278" t="s">
        <v>168</v>
      </c>
      <c r="L23" s="278" t="s">
        <v>95</v>
      </c>
      <c r="M23" s="278" t="s">
        <v>168</v>
      </c>
      <c r="N23" s="315">
        <v>0</v>
      </c>
      <c r="O23" s="123">
        <v>0</v>
      </c>
    </row>
    <row r="24" spans="1:15" s="7" customFormat="1" ht="15" customHeight="1">
      <c r="A24" s="15"/>
      <c r="B24" s="15" t="s">
        <v>288</v>
      </c>
      <c r="C24" s="312" t="s">
        <v>289</v>
      </c>
      <c r="D24" s="309" t="s">
        <v>95</v>
      </c>
      <c r="E24" s="309" t="s">
        <v>95</v>
      </c>
      <c r="F24" s="309">
        <v>6646</v>
      </c>
      <c r="G24" s="309" t="s">
        <v>95</v>
      </c>
      <c r="H24" s="309" t="s">
        <v>168</v>
      </c>
      <c r="I24" s="309" t="s">
        <v>168</v>
      </c>
      <c r="J24" s="278" t="s">
        <v>168</v>
      </c>
      <c r="K24" s="278" t="s">
        <v>168</v>
      </c>
      <c r="L24" s="278" t="s">
        <v>95</v>
      </c>
      <c r="M24" s="278" t="s">
        <v>168</v>
      </c>
      <c r="N24" s="315" t="s">
        <v>168</v>
      </c>
      <c r="O24" s="123" t="s">
        <v>168</v>
      </c>
    </row>
    <row r="25" spans="1:15" s="7" customFormat="1" ht="15" customHeight="1">
      <c r="A25" s="15"/>
      <c r="B25" s="15" t="s">
        <v>290</v>
      </c>
      <c r="C25" s="312" t="s">
        <v>291</v>
      </c>
      <c r="D25" s="309" t="s">
        <v>95</v>
      </c>
      <c r="E25" s="309" t="s">
        <v>95</v>
      </c>
      <c r="F25" s="309">
        <v>392</v>
      </c>
      <c r="G25" s="309" t="s">
        <v>95</v>
      </c>
      <c r="H25" s="309" t="s">
        <v>168</v>
      </c>
      <c r="I25" s="309" t="s">
        <v>168</v>
      </c>
      <c r="J25" s="278" t="s">
        <v>168</v>
      </c>
      <c r="K25" s="278" t="s">
        <v>168</v>
      </c>
      <c r="L25" s="278" t="s">
        <v>95</v>
      </c>
      <c r="M25" s="278" t="s">
        <v>168</v>
      </c>
      <c r="N25" s="315" t="s">
        <v>168</v>
      </c>
      <c r="O25" s="123" t="s">
        <v>168</v>
      </c>
    </row>
    <row r="26" spans="1:15" s="7" customFormat="1" ht="15" customHeight="1">
      <c r="A26" s="15"/>
      <c r="B26" s="15" t="s">
        <v>292</v>
      </c>
      <c r="C26" s="15" t="s">
        <v>293</v>
      </c>
      <c r="D26" s="278">
        <v>-849</v>
      </c>
      <c r="E26" s="278" t="s">
        <v>95</v>
      </c>
      <c r="F26" s="278" t="s">
        <v>95</v>
      </c>
      <c r="G26" s="278" t="s">
        <v>95</v>
      </c>
      <c r="H26" s="278" t="s">
        <v>95</v>
      </c>
      <c r="I26" s="278" t="s">
        <v>95</v>
      </c>
      <c r="J26" s="278" t="s">
        <v>95</v>
      </c>
      <c r="K26" s="278" t="s">
        <v>95</v>
      </c>
      <c r="L26" s="278" t="s">
        <v>95</v>
      </c>
      <c r="M26" s="278" t="s">
        <v>168</v>
      </c>
      <c r="N26" s="278" t="s">
        <v>168</v>
      </c>
      <c r="O26" s="278" t="s">
        <v>168</v>
      </c>
    </row>
    <row r="27" spans="1:15" s="7" customFormat="1" ht="10.5" hidden="1" customHeight="1">
      <c r="A27" s="15"/>
      <c r="B27" s="89" t="s">
        <v>294</v>
      </c>
      <c r="C27" s="89" t="s">
        <v>295</v>
      </c>
      <c r="D27" s="278" t="s">
        <v>95</v>
      </c>
      <c r="E27" s="278" t="s">
        <v>95</v>
      </c>
      <c r="F27" s="278" t="s">
        <v>95</v>
      </c>
      <c r="G27" s="278" t="s">
        <v>95</v>
      </c>
      <c r="H27" s="278" t="s">
        <v>95</v>
      </c>
      <c r="I27" s="278" t="s">
        <v>95</v>
      </c>
      <c r="J27" s="278" t="s">
        <v>95</v>
      </c>
      <c r="K27" s="278" t="s">
        <v>95</v>
      </c>
      <c r="L27" s="278" t="s">
        <v>95</v>
      </c>
      <c r="M27" s="335" t="s">
        <v>95</v>
      </c>
      <c r="N27" s="315" t="s">
        <v>95</v>
      </c>
      <c r="O27" s="123" t="s">
        <v>95</v>
      </c>
    </row>
    <row r="28" spans="1:15" s="7" customFormat="1" ht="15" customHeight="1">
      <c r="A28" s="15"/>
      <c r="B28" s="15" t="s">
        <v>296</v>
      </c>
      <c r="C28" s="312" t="s">
        <v>297</v>
      </c>
      <c r="D28" s="311">
        <v>644</v>
      </c>
      <c r="E28" s="311">
        <v>-113</v>
      </c>
      <c r="F28" s="311">
        <v>-88</v>
      </c>
      <c r="G28" s="311">
        <v>-15</v>
      </c>
      <c r="H28" s="311">
        <v>-51</v>
      </c>
      <c r="I28" s="311">
        <v>-128</v>
      </c>
      <c r="J28" s="278">
        <v>-168</v>
      </c>
      <c r="K28" s="278">
        <v>-101</v>
      </c>
      <c r="L28" s="278" t="s">
        <v>95</v>
      </c>
      <c r="M28" s="278" t="s">
        <v>168</v>
      </c>
      <c r="N28" s="315">
        <v>0</v>
      </c>
      <c r="O28" s="123">
        <v>0</v>
      </c>
    </row>
    <row r="29" spans="1:15" s="7" customFormat="1" ht="15" customHeight="1">
      <c r="A29" s="15"/>
      <c r="B29" s="15" t="s">
        <v>298</v>
      </c>
      <c r="C29" s="312" t="s">
        <v>299</v>
      </c>
      <c r="D29" s="311">
        <v>644</v>
      </c>
      <c r="E29" s="311">
        <v>-113</v>
      </c>
      <c r="F29" s="311">
        <v>-88</v>
      </c>
      <c r="G29" s="311">
        <v>-15</v>
      </c>
      <c r="H29" s="311">
        <v>-51</v>
      </c>
      <c r="I29" s="311">
        <v>-128</v>
      </c>
      <c r="J29" s="278">
        <v>-168</v>
      </c>
      <c r="K29" s="278">
        <v>-68</v>
      </c>
      <c r="L29" s="278">
        <v>-207</v>
      </c>
      <c r="M29" s="278">
        <v>-114</v>
      </c>
      <c r="N29" s="315">
        <v>-85</v>
      </c>
      <c r="O29" s="123">
        <v>-46</v>
      </c>
    </row>
    <row r="30" spans="1:15" s="7" customFormat="1" ht="15" customHeight="1">
      <c r="A30" s="15"/>
      <c r="B30" s="15" t="s">
        <v>300</v>
      </c>
      <c r="C30" s="15" t="s">
        <v>301</v>
      </c>
      <c r="D30" s="278" t="s">
        <v>95</v>
      </c>
      <c r="E30" s="278" t="s">
        <v>95</v>
      </c>
      <c r="F30" s="278" t="s">
        <v>95</v>
      </c>
      <c r="G30" s="278" t="s">
        <v>95</v>
      </c>
      <c r="H30" s="278" t="s">
        <v>95</v>
      </c>
      <c r="I30" s="278" t="s">
        <v>95</v>
      </c>
      <c r="J30" s="278" t="s">
        <v>95</v>
      </c>
      <c r="K30" s="278" t="s">
        <v>95</v>
      </c>
      <c r="L30" s="278" t="s">
        <v>95</v>
      </c>
      <c r="M30" s="278" t="s">
        <v>95</v>
      </c>
      <c r="N30" s="315" t="s">
        <v>95</v>
      </c>
      <c r="O30" s="123" t="s">
        <v>95</v>
      </c>
    </row>
    <row r="31" spans="1:15" s="7" customFormat="1" ht="15" customHeight="1">
      <c r="A31" s="15"/>
      <c r="B31" s="15" t="s">
        <v>302</v>
      </c>
      <c r="C31" s="312" t="s">
        <v>303</v>
      </c>
      <c r="D31" s="311">
        <v>-18</v>
      </c>
      <c r="E31" s="311">
        <v>-17</v>
      </c>
      <c r="F31" s="311">
        <v>-11</v>
      </c>
      <c r="G31" s="311">
        <v>-2</v>
      </c>
      <c r="H31" s="311">
        <v>-5</v>
      </c>
      <c r="I31" s="311">
        <v>-6</v>
      </c>
      <c r="J31" s="278">
        <v>-15</v>
      </c>
      <c r="K31" s="278">
        <v>-7</v>
      </c>
      <c r="L31" s="278">
        <v>-4</v>
      </c>
      <c r="M31" s="278">
        <v>-23</v>
      </c>
      <c r="N31" s="315">
        <v>-36</v>
      </c>
      <c r="O31" s="123">
        <v>-43</v>
      </c>
    </row>
    <row r="32" spans="1:15" s="7" customFormat="1" ht="15" customHeight="1">
      <c r="A32" s="15"/>
      <c r="B32" s="15" t="s">
        <v>304</v>
      </c>
      <c r="C32" s="312" t="s">
        <v>305</v>
      </c>
      <c r="D32" s="311">
        <v>21</v>
      </c>
      <c r="E32" s="311">
        <v>14</v>
      </c>
      <c r="F32" s="311">
        <v>13</v>
      </c>
      <c r="G32" s="311">
        <v>53</v>
      </c>
      <c r="H32" s="311">
        <v>48</v>
      </c>
      <c r="I32" s="311">
        <v>7</v>
      </c>
      <c r="J32" s="278">
        <v>1</v>
      </c>
      <c r="K32" s="278">
        <v>1</v>
      </c>
      <c r="L32" s="278">
        <v>0</v>
      </c>
      <c r="M32" s="278">
        <v>0</v>
      </c>
      <c r="N32" s="315">
        <v>0.496</v>
      </c>
      <c r="O32" s="123">
        <v>0.44</v>
      </c>
    </row>
    <row r="33" spans="1:15" s="7" customFormat="1" ht="15" customHeight="1">
      <c r="A33" s="15"/>
      <c r="B33" s="15" t="s">
        <v>306</v>
      </c>
      <c r="C33" s="312" t="s">
        <v>307</v>
      </c>
      <c r="D33" s="311">
        <v>4</v>
      </c>
      <c r="E33" s="311">
        <v>2</v>
      </c>
      <c r="F33" s="311">
        <v>0</v>
      </c>
      <c r="G33" s="311">
        <v>4</v>
      </c>
      <c r="H33" s="311">
        <v>1</v>
      </c>
      <c r="I33" s="311">
        <v>0</v>
      </c>
      <c r="J33" s="278">
        <v>14</v>
      </c>
      <c r="K33" s="278">
        <v>0</v>
      </c>
      <c r="L33" s="278">
        <v>1</v>
      </c>
      <c r="M33" s="278">
        <v>-3</v>
      </c>
      <c r="N33" s="315">
        <v>9</v>
      </c>
      <c r="O33" s="123">
        <v>2</v>
      </c>
    </row>
    <row r="34" spans="1:15" s="7" customFormat="1" ht="10.5" hidden="1" customHeight="1">
      <c r="A34" s="89"/>
      <c r="B34" s="89" t="s">
        <v>308</v>
      </c>
      <c r="C34" s="89" t="s">
        <v>309</v>
      </c>
      <c r="D34" s="336" t="s">
        <v>95</v>
      </c>
      <c r="E34" s="336" t="s">
        <v>95</v>
      </c>
      <c r="F34" s="336" t="s">
        <v>95</v>
      </c>
      <c r="G34" s="336" t="s">
        <v>95</v>
      </c>
      <c r="H34" s="336" t="s">
        <v>95</v>
      </c>
      <c r="I34" s="336"/>
      <c r="J34" s="278"/>
      <c r="K34" s="278"/>
      <c r="L34" s="278"/>
      <c r="M34" s="278"/>
      <c r="N34" s="315"/>
      <c r="O34" s="123"/>
    </row>
    <row r="35" spans="1:15" s="7" customFormat="1" ht="15" customHeight="1">
      <c r="A35" s="15"/>
      <c r="B35" s="15" t="s">
        <v>310</v>
      </c>
      <c r="C35" s="312" t="s">
        <v>311</v>
      </c>
      <c r="D35" s="311">
        <v>5</v>
      </c>
      <c r="E35" s="311">
        <v>5</v>
      </c>
      <c r="F35" s="311">
        <v>7</v>
      </c>
      <c r="G35" s="311">
        <v>4</v>
      </c>
      <c r="H35" s="311">
        <v>34</v>
      </c>
      <c r="I35" s="311">
        <v>23</v>
      </c>
      <c r="J35" s="278">
        <v>9</v>
      </c>
      <c r="K35" s="278">
        <v>1</v>
      </c>
      <c r="L35" s="278">
        <v>22</v>
      </c>
      <c r="M35" s="278">
        <v>22</v>
      </c>
      <c r="N35" s="315">
        <v>2</v>
      </c>
      <c r="O35" s="123">
        <v>10</v>
      </c>
    </row>
    <row r="36" spans="1:15" s="7" customFormat="1" ht="10.5" hidden="1" customHeight="1">
      <c r="A36" s="89"/>
      <c r="B36" s="89" t="s">
        <v>312</v>
      </c>
      <c r="C36" s="89" t="s">
        <v>313</v>
      </c>
      <c r="D36" s="336" t="s">
        <v>95</v>
      </c>
      <c r="E36" s="336" t="s">
        <v>95</v>
      </c>
      <c r="F36" s="336" t="s">
        <v>95</v>
      </c>
      <c r="G36" s="336" t="s">
        <v>95</v>
      </c>
      <c r="H36" s="336" t="s">
        <v>95</v>
      </c>
      <c r="I36" s="336"/>
      <c r="J36" s="278"/>
      <c r="K36" s="278"/>
      <c r="L36" s="278"/>
      <c r="M36" s="278"/>
      <c r="N36" s="315"/>
      <c r="O36" s="123"/>
    </row>
    <row r="37" spans="1:15" s="7" customFormat="1" ht="10.5" hidden="1" customHeight="1">
      <c r="A37" s="15"/>
      <c r="B37" s="89" t="s">
        <v>314</v>
      </c>
      <c r="C37" s="89" t="s">
        <v>315</v>
      </c>
      <c r="D37" s="311" t="s">
        <v>95</v>
      </c>
      <c r="E37" s="311" t="s">
        <v>95</v>
      </c>
      <c r="F37" s="311" t="s">
        <v>95</v>
      </c>
      <c r="G37" s="311" t="s">
        <v>95</v>
      </c>
      <c r="H37" s="311" t="s">
        <v>95</v>
      </c>
      <c r="I37" s="311" t="s">
        <v>95</v>
      </c>
      <c r="J37" s="278" t="s">
        <v>95</v>
      </c>
      <c r="K37" s="278" t="s">
        <v>95</v>
      </c>
      <c r="L37" s="278" t="s">
        <v>95</v>
      </c>
      <c r="M37" s="278" t="s">
        <v>95</v>
      </c>
      <c r="N37" s="315" t="s">
        <v>95</v>
      </c>
      <c r="O37" s="123" t="s">
        <v>95</v>
      </c>
    </row>
    <row r="38" spans="1:15" s="7" customFormat="1" ht="15" customHeight="1">
      <c r="A38" s="15"/>
      <c r="B38" s="15" t="s">
        <v>316</v>
      </c>
      <c r="C38" s="312" t="s">
        <v>317</v>
      </c>
      <c r="D38" s="311">
        <v>5</v>
      </c>
      <c r="E38" s="311">
        <v>-7</v>
      </c>
      <c r="F38" s="311">
        <v>0</v>
      </c>
      <c r="G38" s="311" t="s">
        <v>95</v>
      </c>
      <c r="H38" s="311" t="s">
        <v>168</v>
      </c>
      <c r="I38" s="311" t="s">
        <v>168</v>
      </c>
      <c r="J38" s="278" t="s">
        <v>168</v>
      </c>
      <c r="K38" s="278" t="s">
        <v>168</v>
      </c>
      <c r="L38" s="278" t="s">
        <v>95</v>
      </c>
      <c r="M38" s="278" t="s">
        <v>168</v>
      </c>
      <c r="N38" s="315" t="s">
        <v>168</v>
      </c>
      <c r="O38" s="123" t="s">
        <v>168</v>
      </c>
    </row>
    <row r="39" spans="1:15" s="7" customFormat="1" ht="15" customHeight="1">
      <c r="A39" s="15"/>
      <c r="B39" s="15" t="s">
        <v>318</v>
      </c>
      <c r="C39" s="337" t="s">
        <v>319</v>
      </c>
      <c r="D39" s="311">
        <v>2</v>
      </c>
      <c r="E39" s="311">
        <v>-2</v>
      </c>
      <c r="F39" s="311">
        <v>2</v>
      </c>
      <c r="G39" s="311">
        <v>4</v>
      </c>
      <c r="H39" s="311">
        <v>-11</v>
      </c>
      <c r="I39" s="311">
        <v>-10</v>
      </c>
      <c r="J39" s="278">
        <v>-32</v>
      </c>
      <c r="K39" s="278">
        <v>-4</v>
      </c>
      <c r="L39" s="278">
        <v>-12</v>
      </c>
      <c r="M39" s="278">
        <v>-11</v>
      </c>
      <c r="N39" s="315">
        <v>0.20300000000000001</v>
      </c>
      <c r="O39" s="123">
        <v>51.497999999999998</v>
      </c>
    </row>
    <row r="40" spans="1:15" s="7" customFormat="1" ht="10.5" hidden="1" customHeight="1">
      <c r="A40" s="15"/>
      <c r="B40" s="89" t="s">
        <v>320</v>
      </c>
      <c r="C40" s="89" t="s">
        <v>321</v>
      </c>
      <c r="D40" s="278" t="s">
        <v>95</v>
      </c>
      <c r="E40" s="278" t="s">
        <v>95</v>
      </c>
      <c r="F40" s="278" t="s">
        <v>95</v>
      </c>
      <c r="G40" s="278" t="s">
        <v>95</v>
      </c>
      <c r="H40" s="278" t="s">
        <v>95</v>
      </c>
      <c r="I40" s="278" t="s">
        <v>95</v>
      </c>
      <c r="J40" s="278" t="s">
        <v>95</v>
      </c>
      <c r="K40" s="278" t="s">
        <v>95</v>
      </c>
      <c r="L40" s="278" t="s">
        <v>95</v>
      </c>
      <c r="M40" s="278" t="s">
        <v>95</v>
      </c>
      <c r="N40" s="315" t="s">
        <v>95</v>
      </c>
      <c r="O40" s="123" t="s">
        <v>95</v>
      </c>
    </row>
    <row r="41" spans="1:15" s="7" customFormat="1" ht="15" customHeight="1">
      <c r="A41" s="15"/>
      <c r="B41" s="15" t="s">
        <v>322</v>
      </c>
      <c r="C41" s="15" t="s">
        <v>323</v>
      </c>
      <c r="D41" s="278" t="s">
        <v>95</v>
      </c>
      <c r="E41" s="278" t="s">
        <v>95</v>
      </c>
      <c r="F41" s="278">
        <v>31</v>
      </c>
      <c r="G41" s="278">
        <v>144</v>
      </c>
      <c r="H41" s="278" t="s">
        <v>168</v>
      </c>
      <c r="I41" s="278" t="s">
        <v>168</v>
      </c>
      <c r="J41" s="278" t="s">
        <v>95</v>
      </c>
      <c r="K41" s="278" t="s">
        <v>95</v>
      </c>
      <c r="L41" s="278">
        <v>0</v>
      </c>
      <c r="M41" s="278" t="s">
        <v>95</v>
      </c>
      <c r="N41" s="315">
        <v>0</v>
      </c>
      <c r="O41" s="123">
        <v>0</v>
      </c>
    </row>
    <row r="42" spans="1:15" s="7" customFormat="1" ht="15" customHeight="1">
      <c r="A42" s="15"/>
      <c r="B42" s="312" t="s">
        <v>324</v>
      </c>
      <c r="C42" s="312" t="s">
        <v>325</v>
      </c>
      <c r="D42" s="311" t="s">
        <v>95</v>
      </c>
      <c r="E42" s="311">
        <v>-5</v>
      </c>
      <c r="F42" s="311">
        <v>-386</v>
      </c>
      <c r="G42" s="311" t="s">
        <v>95</v>
      </c>
      <c r="H42" s="311" t="s">
        <v>168</v>
      </c>
      <c r="I42" s="311">
        <v>-9</v>
      </c>
      <c r="J42" s="278">
        <v>-24</v>
      </c>
      <c r="K42" s="278" t="s">
        <v>95</v>
      </c>
      <c r="L42" s="278" t="s">
        <v>95</v>
      </c>
      <c r="M42" s="278" t="s">
        <v>95</v>
      </c>
      <c r="N42" s="315" t="s">
        <v>95</v>
      </c>
      <c r="O42" s="123" t="s">
        <v>95</v>
      </c>
    </row>
    <row r="43" spans="1:15" s="7" customFormat="1" ht="10.5" hidden="1" customHeight="1">
      <c r="A43" s="89"/>
      <c r="B43" s="89" t="s">
        <v>326</v>
      </c>
      <c r="C43" s="89" t="s">
        <v>327</v>
      </c>
      <c r="D43" s="336" t="s">
        <v>95</v>
      </c>
      <c r="E43" s="336" t="s">
        <v>95</v>
      </c>
      <c r="F43" s="336" t="s">
        <v>95</v>
      </c>
      <c r="G43" s="336" t="s">
        <v>95</v>
      </c>
      <c r="H43" s="336" t="s">
        <v>168</v>
      </c>
      <c r="I43" s="336"/>
      <c r="J43" s="278"/>
      <c r="K43" s="278"/>
      <c r="L43" s="278"/>
      <c r="M43" s="278"/>
      <c r="N43" s="315"/>
      <c r="O43" s="123"/>
    </row>
    <row r="44" spans="1:15" s="7" customFormat="1" ht="15" customHeight="1">
      <c r="A44" s="15"/>
      <c r="B44" s="15" t="s">
        <v>328</v>
      </c>
      <c r="C44" s="15" t="s">
        <v>329</v>
      </c>
      <c r="D44" s="311" t="s">
        <v>95</v>
      </c>
      <c r="E44" s="311" t="s">
        <v>95</v>
      </c>
      <c r="F44" s="311">
        <v>-2</v>
      </c>
      <c r="G44" s="311">
        <v>161</v>
      </c>
      <c r="H44" s="311">
        <v>-4</v>
      </c>
      <c r="I44" s="311">
        <v>-2</v>
      </c>
      <c r="J44" s="278">
        <v>-1</v>
      </c>
      <c r="K44" s="278">
        <v>-3</v>
      </c>
      <c r="L44" s="278">
        <v>-2</v>
      </c>
      <c r="M44" s="278">
        <v>-1</v>
      </c>
      <c r="N44" s="315">
        <v>-2</v>
      </c>
      <c r="O44" s="123">
        <v>-2</v>
      </c>
    </row>
    <row r="45" spans="1:15" s="7" customFormat="1" ht="15" customHeight="1">
      <c r="A45" s="15"/>
      <c r="B45" s="15" t="s">
        <v>330</v>
      </c>
      <c r="C45" s="15" t="s">
        <v>331</v>
      </c>
      <c r="D45" s="311">
        <v>-43</v>
      </c>
      <c r="E45" s="311">
        <v>483</v>
      </c>
      <c r="F45" s="311">
        <v>52</v>
      </c>
      <c r="G45" s="311">
        <v>471</v>
      </c>
      <c r="H45" s="311">
        <v>-734</v>
      </c>
      <c r="I45" s="311">
        <v>649</v>
      </c>
      <c r="J45" s="278">
        <v>237</v>
      </c>
      <c r="K45" s="278">
        <v>400</v>
      </c>
      <c r="L45" s="278">
        <v>-222</v>
      </c>
      <c r="M45" s="278">
        <v>-732</v>
      </c>
      <c r="N45" s="315">
        <v>57</v>
      </c>
      <c r="O45" s="123">
        <v>416</v>
      </c>
    </row>
    <row r="46" spans="1:15" s="7" customFormat="1" ht="15" customHeight="1">
      <c r="A46" s="15"/>
      <c r="B46" s="15" t="s">
        <v>332</v>
      </c>
      <c r="C46" s="15" t="s">
        <v>333</v>
      </c>
      <c r="D46" s="311">
        <v>112</v>
      </c>
      <c r="E46" s="311">
        <v>-53</v>
      </c>
      <c r="F46" s="311">
        <v>-638</v>
      </c>
      <c r="G46" s="311">
        <v>642</v>
      </c>
      <c r="H46" s="311">
        <v>92</v>
      </c>
      <c r="I46" s="311">
        <v>-14</v>
      </c>
      <c r="J46" s="278">
        <v>34</v>
      </c>
      <c r="K46" s="278">
        <v>-46</v>
      </c>
      <c r="L46" s="278">
        <v>77</v>
      </c>
      <c r="M46" s="278">
        <v>-12</v>
      </c>
      <c r="N46" s="315">
        <v>0.20200000000000001</v>
      </c>
      <c r="O46" s="123">
        <v>-18.283999999999999</v>
      </c>
    </row>
    <row r="47" spans="1:15" s="7" customFormat="1" ht="15" customHeight="1">
      <c r="A47" s="15"/>
      <c r="B47" s="15" t="s">
        <v>334</v>
      </c>
      <c r="C47" s="15" t="s">
        <v>335</v>
      </c>
      <c r="D47" s="311">
        <v>-801</v>
      </c>
      <c r="E47" s="311">
        <v>-11</v>
      </c>
      <c r="F47" s="311">
        <v>294</v>
      </c>
      <c r="G47" s="311">
        <v>-334</v>
      </c>
      <c r="H47" s="311">
        <v>1414</v>
      </c>
      <c r="I47" s="311">
        <v>-781</v>
      </c>
      <c r="J47" s="278">
        <v>-784</v>
      </c>
      <c r="K47" s="278">
        <v>128</v>
      </c>
      <c r="L47" s="278">
        <v>-102</v>
      </c>
      <c r="M47" s="278">
        <v>32</v>
      </c>
      <c r="N47" s="315">
        <v>198</v>
      </c>
      <c r="O47" s="123">
        <v>-341</v>
      </c>
    </row>
    <row r="48" spans="1:15" s="7" customFormat="1" ht="15" customHeight="1">
      <c r="A48" s="15"/>
      <c r="B48" s="15" t="s">
        <v>336</v>
      </c>
      <c r="C48" s="15" t="s">
        <v>337</v>
      </c>
      <c r="D48" s="311">
        <v>24</v>
      </c>
      <c r="E48" s="311">
        <v>118</v>
      </c>
      <c r="F48" s="311">
        <v>130</v>
      </c>
      <c r="G48" s="311">
        <v>15</v>
      </c>
      <c r="H48" s="311">
        <v>234</v>
      </c>
      <c r="I48" s="311">
        <v>-26</v>
      </c>
      <c r="J48" s="278">
        <v>182</v>
      </c>
      <c r="K48" s="278">
        <v>143</v>
      </c>
      <c r="L48" s="278">
        <v>210</v>
      </c>
      <c r="M48" s="278">
        <v>142</v>
      </c>
      <c r="N48" s="315">
        <v>358</v>
      </c>
      <c r="O48" s="123">
        <v>225</v>
      </c>
    </row>
    <row r="49" spans="1:16" s="7" customFormat="1" ht="15" customHeight="1">
      <c r="A49" s="15"/>
      <c r="B49" s="15" t="s">
        <v>338</v>
      </c>
      <c r="C49" s="15" t="s">
        <v>339</v>
      </c>
      <c r="D49" s="311">
        <v>-27</v>
      </c>
      <c r="E49" s="311" t="s">
        <v>95</v>
      </c>
      <c r="F49" s="311">
        <v>-22</v>
      </c>
      <c r="G49" s="311">
        <v>-3</v>
      </c>
      <c r="H49" s="311">
        <v>-23</v>
      </c>
      <c r="I49" s="311" t="s">
        <v>168</v>
      </c>
      <c r="J49" s="278" t="s">
        <v>168</v>
      </c>
      <c r="K49" s="278" t="s">
        <v>168</v>
      </c>
      <c r="L49" s="278" t="s">
        <v>95</v>
      </c>
      <c r="M49" s="278" t="s">
        <v>168</v>
      </c>
      <c r="N49" s="315">
        <v>0</v>
      </c>
      <c r="O49" s="123">
        <v>0</v>
      </c>
    </row>
    <row r="50" spans="1:16" s="7" customFormat="1" ht="15" customHeight="1">
      <c r="A50" s="15"/>
      <c r="B50" s="15" t="s">
        <v>340</v>
      </c>
      <c r="C50" s="15" t="s">
        <v>341</v>
      </c>
      <c r="D50" s="311">
        <v>-354</v>
      </c>
      <c r="E50" s="311">
        <v>-614</v>
      </c>
      <c r="F50" s="311">
        <v>-1004</v>
      </c>
      <c r="G50" s="311">
        <v>-471</v>
      </c>
      <c r="H50" s="311">
        <v>-906</v>
      </c>
      <c r="I50" s="311">
        <v>-355</v>
      </c>
      <c r="J50" s="278">
        <v>-314</v>
      </c>
      <c r="K50" s="278">
        <v>-122</v>
      </c>
      <c r="L50" s="278">
        <v>-253</v>
      </c>
      <c r="M50" s="278">
        <v>14</v>
      </c>
      <c r="N50" s="315">
        <v>-310</v>
      </c>
      <c r="O50" s="123">
        <v>-156</v>
      </c>
    </row>
    <row r="51" spans="1:16" s="7" customFormat="1" ht="15" customHeight="1">
      <c r="A51" s="15"/>
      <c r="B51" s="15" t="s">
        <v>342</v>
      </c>
      <c r="C51" s="15" t="s">
        <v>343</v>
      </c>
      <c r="D51" s="311">
        <v>-154</v>
      </c>
      <c r="E51" s="311">
        <v>89</v>
      </c>
      <c r="F51" s="311">
        <v>448</v>
      </c>
      <c r="G51" s="311">
        <v>124</v>
      </c>
      <c r="H51" s="311">
        <v>353</v>
      </c>
      <c r="I51" s="311">
        <v>-191</v>
      </c>
      <c r="J51" s="278">
        <v>-339</v>
      </c>
      <c r="K51" s="278">
        <v>29</v>
      </c>
      <c r="L51" s="278">
        <v>-166</v>
      </c>
      <c r="M51" s="278">
        <v>-5</v>
      </c>
      <c r="N51" s="315">
        <v>172</v>
      </c>
      <c r="O51" s="123">
        <v>61</v>
      </c>
    </row>
    <row r="52" spans="1:16" s="9" customFormat="1" ht="15" customHeight="1">
      <c r="A52" s="210"/>
      <c r="B52" s="338" t="s">
        <v>344</v>
      </c>
      <c r="C52" s="210" t="s">
        <v>345</v>
      </c>
      <c r="D52" s="339">
        <v>4598</v>
      </c>
      <c r="E52" s="339">
        <v>4083</v>
      </c>
      <c r="F52" s="339">
        <v>840</v>
      </c>
      <c r="G52" s="339">
        <v>6049</v>
      </c>
      <c r="H52" s="339">
        <v>6096</v>
      </c>
      <c r="I52" s="339">
        <v>3487</v>
      </c>
      <c r="J52" s="339">
        <v>3664</v>
      </c>
      <c r="K52" s="339">
        <v>4566</v>
      </c>
      <c r="L52" s="339">
        <v>3493</v>
      </c>
      <c r="M52" s="339">
        <v>2446</v>
      </c>
      <c r="N52" s="340">
        <v>2694</v>
      </c>
      <c r="O52" s="341">
        <v>2260</v>
      </c>
    </row>
    <row r="53" spans="1:16" s="9" customFormat="1" ht="15" customHeight="1">
      <c r="A53" s="15"/>
      <c r="B53" s="15" t="s">
        <v>346</v>
      </c>
      <c r="C53" s="15" t="s">
        <v>347</v>
      </c>
      <c r="D53" s="263">
        <v>-4</v>
      </c>
      <c r="E53" s="263">
        <v>3</v>
      </c>
      <c r="F53" s="263">
        <v>-2</v>
      </c>
      <c r="G53" s="263">
        <v>-50</v>
      </c>
      <c r="H53" s="263">
        <v>-40</v>
      </c>
      <c r="I53" s="263">
        <v>-3</v>
      </c>
      <c r="J53" s="263">
        <v>14</v>
      </c>
      <c r="K53" s="263">
        <v>6</v>
      </c>
      <c r="L53" s="263">
        <v>4</v>
      </c>
      <c r="M53" s="263">
        <v>23</v>
      </c>
      <c r="N53" s="315">
        <v>35.503991999999997</v>
      </c>
      <c r="O53" s="123">
        <v>43</v>
      </c>
    </row>
    <row r="54" spans="1:16" s="9" customFormat="1" ht="15" hidden="1" customHeight="1">
      <c r="A54" s="15"/>
      <c r="B54" s="89" t="s">
        <v>348</v>
      </c>
      <c r="C54" s="89" t="s">
        <v>349</v>
      </c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43">
        <v>36</v>
      </c>
      <c r="O54" s="344">
        <v>36</v>
      </c>
      <c r="P54" s="9" t="s">
        <v>635</v>
      </c>
    </row>
    <row r="55" spans="1:16" s="9" customFormat="1" ht="15" customHeight="1">
      <c r="A55" s="15"/>
      <c r="B55" s="15" t="s">
        <v>350</v>
      </c>
      <c r="C55" s="15" t="s">
        <v>351</v>
      </c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315">
        <v>-0.496008</v>
      </c>
      <c r="O55" s="123">
        <v>-0.496008</v>
      </c>
    </row>
    <row r="56" spans="1:16" s="9" customFormat="1" ht="15" customHeight="1">
      <c r="A56" s="15"/>
      <c r="B56" s="15" t="s">
        <v>352</v>
      </c>
      <c r="C56" s="15" t="s">
        <v>353</v>
      </c>
      <c r="D56" s="311" t="s">
        <v>95</v>
      </c>
      <c r="E56" s="311" t="s">
        <v>95</v>
      </c>
      <c r="F56" s="311" t="s">
        <v>95</v>
      </c>
      <c r="G56" s="311">
        <v>-6646</v>
      </c>
      <c r="H56" s="311" t="s">
        <v>168</v>
      </c>
      <c r="I56" s="311" t="s">
        <v>168</v>
      </c>
      <c r="J56" s="311" t="s">
        <v>168</v>
      </c>
      <c r="K56" s="311" t="s">
        <v>168</v>
      </c>
      <c r="L56" s="311" t="s">
        <v>95</v>
      </c>
      <c r="M56" s="311" t="s">
        <v>168</v>
      </c>
      <c r="N56" s="315">
        <v>0</v>
      </c>
      <c r="O56" s="123">
        <v>0</v>
      </c>
    </row>
    <row r="57" spans="1:16" s="9" customFormat="1" ht="15" customHeight="1">
      <c r="A57" s="15"/>
      <c r="B57" s="15" t="s">
        <v>354</v>
      </c>
      <c r="C57" s="15" t="s">
        <v>355</v>
      </c>
      <c r="D57" s="311" t="s">
        <v>95</v>
      </c>
      <c r="E57" s="311" t="s">
        <v>95</v>
      </c>
      <c r="F57" s="311" t="s">
        <v>95</v>
      </c>
      <c r="G57" s="311">
        <v>-483</v>
      </c>
      <c r="H57" s="311" t="s">
        <v>168</v>
      </c>
      <c r="I57" s="311" t="s">
        <v>168</v>
      </c>
      <c r="J57" s="311" t="s">
        <v>168</v>
      </c>
      <c r="K57" s="311" t="s">
        <v>168</v>
      </c>
      <c r="L57" s="311" t="s">
        <v>95</v>
      </c>
      <c r="M57" s="311" t="s">
        <v>168</v>
      </c>
      <c r="N57" s="315">
        <v>0</v>
      </c>
      <c r="O57" s="123">
        <v>0</v>
      </c>
    </row>
    <row r="58" spans="1:16" s="9" customFormat="1" ht="15" customHeight="1">
      <c r="A58" s="15"/>
      <c r="B58" s="15" t="s">
        <v>356</v>
      </c>
      <c r="C58" s="312" t="s">
        <v>357</v>
      </c>
      <c r="D58" s="311" t="s">
        <v>95</v>
      </c>
      <c r="E58" s="311" t="s">
        <v>95</v>
      </c>
      <c r="F58" s="311" t="s">
        <v>95</v>
      </c>
      <c r="G58" s="311" t="s">
        <v>95</v>
      </c>
      <c r="H58" s="311">
        <v>-151</v>
      </c>
      <c r="I58" s="311" t="s">
        <v>168</v>
      </c>
      <c r="J58" s="311" t="s">
        <v>168</v>
      </c>
      <c r="K58" s="311" t="s">
        <v>168</v>
      </c>
      <c r="L58" s="311" t="s">
        <v>95</v>
      </c>
      <c r="M58" s="311" t="s">
        <v>168</v>
      </c>
      <c r="N58" s="315">
        <v>0</v>
      </c>
      <c r="O58" s="123">
        <v>0</v>
      </c>
    </row>
    <row r="59" spans="1:16" s="9" customFormat="1" ht="15" customHeight="1">
      <c r="A59" s="15"/>
      <c r="B59" s="15" t="s">
        <v>358</v>
      </c>
      <c r="C59" s="312" t="s">
        <v>359</v>
      </c>
      <c r="D59" s="311" t="s">
        <v>95</v>
      </c>
      <c r="E59" s="311" t="s">
        <v>95</v>
      </c>
      <c r="F59" s="311" t="s">
        <v>95</v>
      </c>
      <c r="G59" s="311" t="s">
        <v>95</v>
      </c>
      <c r="H59" s="311" t="s">
        <v>95</v>
      </c>
      <c r="I59" s="311" t="s">
        <v>168</v>
      </c>
      <c r="J59" s="334" t="s">
        <v>168</v>
      </c>
      <c r="K59" s="311" t="s">
        <v>168</v>
      </c>
      <c r="L59" s="311" t="s">
        <v>95</v>
      </c>
      <c r="M59" s="311" t="s">
        <v>168</v>
      </c>
      <c r="N59" s="315">
        <v>0</v>
      </c>
      <c r="O59" s="123">
        <v>0</v>
      </c>
    </row>
    <row r="60" spans="1:16" s="9" customFormat="1" ht="15" customHeight="1">
      <c r="A60" s="15"/>
      <c r="B60" s="15" t="s">
        <v>360</v>
      </c>
      <c r="C60" s="15" t="s">
        <v>361</v>
      </c>
      <c r="D60" s="345">
        <v>-258</v>
      </c>
      <c r="E60" s="345">
        <v>-1870</v>
      </c>
      <c r="F60" s="345">
        <v>-386</v>
      </c>
      <c r="G60" s="345">
        <v>-262</v>
      </c>
      <c r="H60" s="345">
        <v>-140</v>
      </c>
      <c r="I60" s="345">
        <v>-791</v>
      </c>
      <c r="J60" s="345">
        <v>-255</v>
      </c>
      <c r="K60" s="345">
        <v>-479</v>
      </c>
      <c r="L60" s="345">
        <v>-261</v>
      </c>
      <c r="M60" s="345">
        <v>-265</v>
      </c>
      <c r="N60" s="315">
        <v>-449</v>
      </c>
      <c r="O60" s="123">
        <v>-1114</v>
      </c>
    </row>
    <row r="61" spans="1:16" ht="15" customHeight="1">
      <c r="A61" s="508" t="s">
        <v>362</v>
      </c>
      <c r="B61" s="508"/>
      <c r="C61" s="273" t="s">
        <v>259</v>
      </c>
      <c r="D61" s="346">
        <v>4335</v>
      </c>
      <c r="E61" s="346">
        <v>2216</v>
      </c>
      <c r="F61" s="346">
        <v>452</v>
      </c>
      <c r="G61" s="346">
        <v>-1394</v>
      </c>
      <c r="H61" s="346">
        <v>5764</v>
      </c>
      <c r="I61" s="346">
        <v>2692</v>
      </c>
      <c r="J61" s="346">
        <v>3423</v>
      </c>
      <c r="K61" s="346">
        <v>4094</v>
      </c>
      <c r="L61" s="346">
        <v>3236</v>
      </c>
      <c r="M61" s="346">
        <v>2203</v>
      </c>
      <c r="N61" s="347">
        <v>2280</v>
      </c>
      <c r="O61" s="348">
        <v>1188</v>
      </c>
    </row>
    <row r="62" spans="1:16" ht="15" customHeight="1">
      <c r="A62" s="13"/>
      <c r="B62" s="13"/>
    </row>
    <row r="63" spans="1:16" ht="15" customHeight="1"/>
    <row r="64" spans="1:16" ht="15" customHeight="1"/>
    <row r="72" spans="19:19">
      <c r="S72" s="9"/>
    </row>
  </sheetData>
  <mergeCells count="2">
    <mergeCell ref="A9:B9"/>
    <mergeCell ref="A61:B61"/>
  </mergeCells>
  <phoneticPr fontId="2"/>
  <pageMargins left="0.31496062992125984" right="0.11811023622047245" top="0.98425196850393704" bottom="0.51181102362204722" header="0.51181102362204722" footer="0.51181102362204722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S57"/>
  <sheetViews>
    <sheetView showGridLines="0" view="pageBreakPreview" zoomScaleNormal="112" zoomScaleSheetLayoutView="100" workbookViewId="0">
      <pane xSplit="3" topLeftCell="E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13" customWidth="1"/>
    <col min="2" max="2" width="18.88671875" style="13" customWidth="1"/>
    <col min="3" max="3" width="33" style="13" customWidth="1"/>
    <col min="4" max="4" width="10.44140625" style="4" hidden="1" customWidth="1"/>
    <col min="5" max="15" width="10.44140625" style="4" customWidth="1"/>
    <col min="16" max="16384" width="9" style="4"/>
  </cols>
  <sheetData>
    <row r="1" spans="1:15" ht="13.5" customHeight="1"/>
    <row r="2" spans="1:15" ht="22.5" customHeight="1">
      <c r="A2" s="299"/>
      <c r="B2" s="299"/>
      <c r="C2" s="113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22.5" customHeight="1">
      <c r="B3" s="300"/>
      <c r="F3" s="86"/>
      <c r="G3" s="86"/>
      <c r="H3" s="86"/>
      <c r="I3" s="86"/>
      <c r="J3" s="86"/>
      <c r="K3" s="86"/>
      <c r="L3" s="86"/>
    </row>
    <row r="4" spans="1:15" s="7" customFormat="1" ht="14.25" customHeight="1">
      <c r="A4" s="15"/>
      <c r="B4" s="251"/>
      <c r="C4" s="15"/>
      <c r="D4" s="136"/>
      <c r="E4" s="136"/>
      <c r="F4" s="136"/>
      <c r="G4" s="136"/>
      <c r="I4" s="136"/>
      <c r="J4" s="136"/>
      <c r="M4" s="136"/>
      <c r="N4" s="136"/>
      <c r="O4" s="136" t="s">
        <v>4</v>
      </c>
    </row>
    <row r="5" spans="1:15" s="7" customFormat="1" ht="9.6">
      <c r="A5" s="15"/>
      <c r="B5" s="15"/>
      <c r="C5" s="15"/>
      <c r="D5" s="301" t="s">
        <v>648</v>
      </c>
      <c r="E5" s="301" t="s">
        <v>649</v>
      </c>
      <c r="F5" s="301" t="s">
        <v>650</v>
      </c>
      <c r="G5" s="301" t="s">
        <v>651</v>
      </c>
      <c r="H5" s="301" t="s">
        <v>652</v>
      </c>
      <c r="I5" s="301" t="s">
        <v>653</v>
      </c>
      <c r="J5" s="301" t="s">
        <v>654</v>
      </c>
      <c r="K5" s="301" t="s">
        <v>655</v>
      </c>
      <c r="L5" s="301" t="s">
        <v>656</v>
      </c>
      <c r="M5" s="301" t="s">
        <v>657</v>
      </c>
      <c r="N5" s="301" t="s">
        <v>658</v>
      </c>
      <c r="O5" s="302" t="s">
        <v>659</v>
      </c>
    </row>
    <row r="6" spans="1:15" s="7" customFormat="1" ht="9.6">
      <c r="A6" s="15"/>
      <c r="B6" s="15"/>
      <c r="C6" s="15"/>
      <c r="D6" s="303" t="s">
        <v>5</v>
      </c>
      <c r="E6" s="303" t="s">
        <v>6</v>
      </c>
      <c r="F6" s="303" t="s">
        <v>7</v>
      </c>
      <c r="G6" s="303" t="s">
        <v>8</v>
      </c>
      <c r="H6" s="303" t="s">
        <v>9</v>
      </c>
      <c r="I6" s="303" t="s">
        <v>10</v>
      </c>
      <c r="J6" s="303" t="s">
        <v>11</v>
      </c>
      <c r="K6" s="303" t="s">
        <v>12</v>
      </c>
      <c r="L6" s="303" t="s">
        <v>13</v>
      </c>
      <c r="M6" s="303" t="s">
        <v>14</v>
      </c>
      <c r="N6" s="303" t="s">
        <v>15</v>
      </c>
      <c r="O6" s="304" t="s">
        <v>16</v>
      </c>
    </row>
    <row r="7" spans="1:15" s="7" customFormat="1" ht="9.6" hidden="1">
      <c r="C7" s="257" t="s">
        <v>17</v>
      </c>
      <c r="D7" s="258">
        <v>41365</v>
      </c>
      <c r="E7" s="258">
        <v>41730</v>
      </c>
      <c r="F7" s="258">
        <v>42095</v>
      </c>
      <c r="G7" s="258">
        <v>42461</v>
      </c>
      <c r="H7" s="258">
        <v>42826</v>
      </c>
      <c r="I7" s="258">
        <v>43191</v>
      </c>
      <c r="J7" s="258">
        <v>43556</v>
      </c>
      <c r="K7" s="258">
        <v>43922</v>
      </c>
      <c r="L7" s="258">
        <v>44287</v>
      </c>
      <c r="M7" s="258">
        <v>44652</v>
      </c>
      <c r="N7" s="258">
        <v>45017</v>
      </c>
      <c r="O7" s="258">
        <v>45383</v>
      </c>
    </row>
    <row r="8" spans="1:15" s="7" customFormat="1" ht="9.6" hidden="1">
      <c r="C8" s="305" t="s">
        <v>17</v>
      </c>
      <c r="D8" s="306">
        <v>41729</v>
      </c>
      <c r="E8" s="306">
        <v>42094</v>
      </c>
      <c r="F8" s="306">
        <v>42460</v>
      </c>
      <c r="G8" s="306">
        <v>42825</v>
      </c>
      <c r="H8" s="306">
        <v>43190</v>
      </c>
      <c r="I8" s="306">
        <v>43555</v>
      </c>
      <c r="J8" s="306">
        <v>43921</v>
      </c>
      <c r="K8" s="306">
        <v>44286</v>
      </c>
      <c r="L8" s="306">
        <v>44651</v>
      </c>
      <c r="M8" s="306">
        <v>45016</v>
      </c>
      <c r="N8" s="306">
        <v>45382</v>
      </c>
      <c r="O8" s="306">
        <v>45747</v>
      </c>
    </row>
    <row r="9" spans="1:15" s="7" customFormat="1" ht="15" customHeight="1">
      <c r="A9" s="510" t="s">
        <v>363</v>
      </c>
      <c r="B9" s="510"/>
      <c r="C9" s="15" t="s">
        <v>364</v>
      </c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8"/>
    </row>
    <row r="10" spans="1:15" s="7" customFormat="1" ht="15" customHeight="1">
      <c r="A10" s="15"/>
      <c r="B10" s="15" t="s">
        <v>365</v>
      </c>
      <c r="C10" s="15" t="s">
        <v>366</v>
      </c>
      <c r="D10" s="309">
        <v>-100</v>
      </c>
      <c r="E10" s="309">
        <v>100</v>
      </c>
      <c r="F10" s="309" t="s">
        <v>95</v>
      </c>
      <c r="G10" s="309" t="s">
        <v>95</v>
      </c>
      <c r="H10" s="309" t="s">
        <v>95</v>
      </c>
      <c r="I10" s="309" t="s">
        <v>95</v>
      </c>
      <c r="J10" s="309" t="s">
        <v>95</v>
      </c>
      <c r="K10" s="309" t="s">
        <v>95</v>
      </c>
      <c r="L10" s="309" t="s">
        <v>95</v>
      </c>
      <c r="M10" s="309" t="s">
        <v>95</v>
      </c>
      <c r="N10" s="310">
        <v>-442</v>
      </c>
      <c r="O10" s="124">
        <v>401</v>
      </c>
    </row>
    <row r="11" spans="1:15" s="7" customFormat="1" ht="15" customHeight="1">
      <c r="A11" s="15"/>
      <c r="B11" s="15" t="s">
        <v>367</v>
      </c>
      <c r="C11" s="15" t="s">
        <v>368</v>
      </c>
      <c r="D11" s="309">
        <v>-400</v>
      </c>
      <c r="E11" s="309">
        <v>-1400</v>
      </c>
      <c r="F11" s="309">
        <v>-500</v>
      </c>
      <c r="G11" s="309" t="s">
        <v>95</v>
      </c>
      <c r="H11" s="309" t="s">
        <v>95</v>
      </c>
      <c r="I11" s="309">
        <v>-220</v>
      </c>
      <c r="J11" s="309">
        <v>-212</v>
      </c>
      <c r="K11" s="309" t="s">
        <v>95</v>
      </c>
      <c r="L11" s="309" t="s">
        <v>95</v>
      </c>
      <c r="M11" s="309" t="s">
        <v>95</v>
      </c>
      <c r="N11" s="310">
        <v>0</v>
      </c>
      <c r="O11" s="124">
        <v>-434</v>
      </c>
    </row>
    <row r="12" spans="1:15" s="7" customFormat="1" ht="15" customHeight="1">
      <c r="A12" s="15"/>
      <c r="B12" s="15" t="s">
        <v>369</v>
      </c>
      <c r="C12" s="15" t="s">
        <v>370</v>
      </c>
      <c r="D12" s="311">
        <v>852</v>
      </c>
      <c r="E12" s="311">
        <v>1300</v>
      </c>
      <c r="F12" s="311">
        <v>900</v>
      </c>
      <c r="G12" s="311">
        <v>100</v>
      </c>
      <c r="H12" s="309" t="s">
        <v>95</v>
      </c>
      <c r="I12" s="309">
        <v>100</v>
      </c>
      <c r="J12" s="309">
        <v>439</v>
      </c>
      <c r="K12" s="309" t="s">
        <v>95</v>
      </c>
      <c r="L12" s="309" t="s">
        <v>95</v>
      </c>
      <c r="M12" s="309" t="s">
        <v>95</v>
      </c>
      <c r="N12" s="310">
        <v>0</v>
      </c>
      <c r="O12" s="124">
        <v>0</v>
      </c>
    </row>
    <row r="13" spans="1:15" s="7" customFormat="1" ht="15" customHeight="1">
      <c r="A13" s="15"/>
      <c r="B13" s="15" t="s">
        <v>371</v>
      </c>
      <c r="C13" s="15" t="s">
        <v>372</v>
      </c>
      <c r="D13" s="311">
        <v>-718</v>
      </c>
      <c r="E13" s="311">
        <v>-218</v>
      </c>
      <c r="F13" s="311">
        <v>-5</v>
      </c>
      <c r="G13" s="311" t="s">
        <v>95</v>
      </c>
      <c r="H13" s="309" t="s">
        <v>95</v>
      </c>
      <c r="I13" s="309" t="s">
        <v>95</v>
      </c>
      <c r="J13" s="309" t="s">
        <v>95</v>
      </c>
      <c r="K13" s="309" t="s">
        <v>95</v>
      </c>
      <c r="L13" s="309" t="s">
        <v>95</v>
      </c>
      <c r="M13" s="309" t="s">
        <v>95</v>
      </c>
      <c r="N13" s="310" t="s">
        <v>95</v>
      </c>
      <c r="O13" s="124" t="s">
        <v>95</v>
      </c>
    </row>
    <row r="14" spans="1:15" s="7" customFormat="1" ht="15" customHeight="1">
      <c r="A14" s="15"/>
      <c r="B14" s="15" t="s">
        <v>373</v>
      </c>
      <c r="C14" s="312" t="s">
        <v>374</v>
      </c>
      <c r="D14" s="311" t="s">
        <v>95</v>
      </c>
      <c r="E14" s="309">
        <v>6</v>
      </c>
      <c r="F14" s="309">
        <v>459</v>
      </c>
      <c r="G14" s="309" t="s">
        <v>95</v>
      </c>
      <c r="H14" s="309" t="s">
        <v>95</v>
      </c>
      <c r="I14" s="309">
        <v>23</v>
      </c>
      <c r="J14" s="309">
        <v>136</v>
      </c>
      <c r="K14" s="309" t="s">
        <v>95</v>
      </c>
      <c r="L14" s="309" t="s">
        <v>95</v>
      </c>
      <c r="M14" s="309" t="s">
        <v>95</v>
      </c>
      <c r="N14" s="310">
        <v>0</v>
      </c>
      <c r="O14" s="124">
        <v>0</v>
      </c>
    </row>
    <row r="15" spans="1:15" s="7" customFormat="1" ht="15" customHeight="1">
      <c r="A15" s="15"/>
      <c r="B15" s="15" t="s">
        <v>375</v>
      </c>
      <c r="C15" s="312" t="s">
        <v>376</v>
      </c>
      <c r="D15" s="309">
        <v>300</v>
      </c>
      <c r="E15" s="309">
        <v>300</v>
      </c>
      <c r="F15" s="309" t="s">
        <v>95</v>
      </c>
      <c r="G15" s="309" t="s">
        <v>95</v>
      </c>
      <c r="H15" s="309" t="s">
        <v>95</v>
      </c>
      <c r="I15" s="309" t="s">
        <v>95</v>
      </c>
      <c r="J15" s="309" t="s">
        <v>95</v>
      </c>
      <c r="K15" s="309" t="s">
        <v>95</v>
      </c>
      <c r="L15" s="309" t="s">
        <v>95</v>
      </c>
      <c r="M15" s="309" t="s">
        <v>95</v>
      </c>
      <c r="N15" s="310" t="s">
        <v>95</v>
      </c>
      <c r="O15" s="124" t="s">
        <v>95</v>
      </c>
    </row>
    <row r="16" spans="1:15" s="7" customFormat="1" ht="15" customHeight="1">
      <c r="A16" s="15"/>
      <c r="B16" s="15" t="s">
        <v>377</v>
      </c>
      <c r="C16" s="312" t="s">
        <v>378</v>
      </c>
      <c r="D16" s="309" t="s">
        <v>95</v>
      </c>
      <c r="E16" s="309" t="s">
        <v>95</v>
      </c>
      <c r="F16" s="309">
        <v>-167</v>
      </c>
      <c r="G16" s="309" t="s">
        <v>95</v>
      </c>
      <c r="H16" s="309" t="s">
        <v>95</v>
      </c>
      <c r="I16" s="309" t="s">
        <v>95</v>
      </c>
      <c r="J16" s="309" t="s">
        <v>95</v>
      </c>
      <c r="K16" s="309" t="s">
        <v>95</v>
      </c>
      <c r="L16" s="309" t="s">
        <v>95</v>
      </c>
      <c r="M16" s="309" t="s">
        <v>95</v>
      </c>
      <c r="N16" s="310" t="s">
        <v>95</v>
      </c>
      <c r="O16" s="124" t="s">
        <v>95</v>
      </c>
    </row>
    <row r="17" spans="1:15" s="7" customFormat="1" ht="15" customHeight="1">
      <c r="A17" s="15"/>
      <c r="B17" s="15" t="s">
        <v>379</v>
      </c>
      <c r="C17" s="312" t="s">
        <v>380</v>
      </c>
      <c r="D17" s="309" t="s">
        <v>95</v>
      </c>
      <c r="E17" s="309" t="s">
        <v>95</v>
      </c>
      <c r="F17" s="309" t="s">
        <v>95</v>
      </c>
      <c r="G17" s="309" t="s">
        <v>95</v>
      </c>
      <c r="H17" s="309">
        <v>1973</v>
      </c>
      <c r="I17" s="309" t="s">
        <v>95</v>
      </c>
      <c r="J17" s="309" t="s">
        <v>95</v>
      </c>
      <c r="K17" s="309" t="s">
        <v>95</v>
      </c>
      <c r="L17" s="309" t="s">
        <v>95</v>
      </c>
      <c r="M17" s="309" t="s">
        <v>95</v>
      </c>
      <c r="N17" s="310" t="s">
        <v>95</v>
      </c>
      <c r="O17" s="124" t="s">
        <v>95</v>
      </c>
    </row>
    <row r="18" spans="1:15" s="7" customFormat="1" ht="15" customHeight="1">
      <c r="A18" s="15"/>
      <c r="B18" s="15" t="s">
        <v>381</v>
      </c>
      <c r="C18" s="312" t="s">
        <v>382</v>
      </c>
      <c r="D18" s="311">
        <v>-1316</v>
      </c>
      <c r="E18" s="311">
        <v>-3086</v>
      </c>
      <c r="F18" s="311">
        <v>-4262</v>
      </c>
      <c r="G18" s="311">
        <v>-660</v>
      </c>
      <c r="H18" s="311">
        <v>-1138</v>
      </c>
      <c r="I18" s="311">
        <v>-449</v>
      </c>
      <c r="J18" s="311">
        <v>-1741</v>
      </c>
      <c r="K18" s="311">
        <v>-332</v>
      </c>
      <c r="L18" s="311">
        <v>-886</v>
      </c>
      <c r="M18" s="311">
        <v>-587</v>
      </c>
      <c r="N18" s="313">
        <v>-324</v>
      </c>
      <c r="O18" s="125">
        <v>-218</v>
      </c>
    </row>
    <row r="19" spans="1:15" s="7" customFormat="1" ht="15" customHeight="1">
      <c r="A19" s="15"/>
      <c r="B19" s="15" t="s">
        <v>383</v>
      </c>
      <c r="C19" s="312" t="s">
        <v>384</v>
      </c>
      <c r="D19" s="309" t="s">
        <v>95</v>
      </c>
      <c r="E19" s="309" t="s">
        <v>95</v>
      </c>
      <c r="F19" s="309" t="s">
        <v>95</v>
      </c>
      <c r="G19" s="309" t="s">
        <v>95</v>
      </c>
      <c r="H19" s="309" t="s">
        <v>95</v>
      </c>
      <c r="I19" s="309" t="s">
        <v>95</v>
      </c>
      <c r="J19" s="309" t="s">
        <v>95</v>
      </c>
      <c r="K19" s="309" t="s">
        <v>95</v>
      </c>
      <c r="L19" s="309" t="s">
        <v>95</v>
      </c>
      <c r="M19" s="309" t="s">
        <v>95</v>
      </c>
      <c r="N19" s="310" t="s">
        <v>95</v>
      </c>
      <c r="O19" s="124" t="s">
        <v>95</v>
      </c>
    </row>
    <row r="20" spans="1:15" s="7" customFormat="1" ht="15" customHeight="1">
      <c r="A20" s="15"/>
      <c r="B20" s="15" t="s">
        <v>385</v>
      </c>
      <c r="C20" s="312" t="s">
        <v>386</v>
      </c>
      <c r="D20" s="309" t="s">
        <v>95</v>
      </c>
      <c r="E20" s="309" t="s">
        <v>95</v>
      </c>
      <c r="F20" s="309" t="s">
        <v>95</v>
      </c>
      <c r="G20" s="309" t="s">
        <v>95</v>
      </c>
      <c r="H20" s="309" t="s">
        <v>95</v>
      </c>
      <c r="I20" s="309" t="s">
        <v>95</v>
      </c>
      <c r="J20" s="309" t="s">
        <v>95</v>
      </c>
      <c r="K20" s="309" t="s">
        <v>95</v>
      </c>
      <c r="L20" s="309" t="s">
        <v>95</v>
      </c>
      <c r="M20" s="309" t="s">
        <v>95</v>
      </c>
      <c r="N20" s="310" t="s">
        <v>95</v>
      </c>
      <c r="O20" s="124" t="s">
        <v>95</v>
      </c>
    </row>
    <row r="21" spans="1:15" s="7" customFormat="1" ht="15" customHeight="1">
      <c r="A21" s="15"/>
      <c r="B21" s="15" t="s">
        <v>387</v>
      </c>
      <c r="C21" s="312" t="s">
        <v>388</v>
      </c>
      <c r="D21" s="311">
        <v>10</v>
      </c>
      <c r="E21" s="311">
        <v>1</v>
      </c>
      <c r="F21" s="311">
        <v>0</v>
      </c>
      <c r="G21" s="311">
        <v>49</v>
      </c>
      <c r="H21" s="311">
        <v>0</v>
      </c>
      <c r="I21" s="311">
        <v>0</v>
      </c>
      <c r="J21" s="311">
        <v>0</v>
      </c>
      <c r="K21" s="309">
        <v>0</v>
      </c>
      <c r="L21" s="309">
        <v>0</v>
      </c>
      <c r="M21" s="309">
        <v>2</v>
      </c>
      <c r="N21" s="310">
        <v>0</v>
      </c>
      <c r="O21" s="124">
        <v>0</v>
      </c>
    </row>
    <row r="22" spans="1:15" s="7" customFormat="1" ht="15" customHeight="1">
      <c r="A22" s="15"/>
      <c r="B22" s="15" t="s">
        <v>389</v>
      </c>
      <c r="C22" s="312" t="s">
        <v>390</v>
      </c>
      <c r="D22" s="309" t="s">
        <v>95</v>
      </c>
      <c r="E22" s="309" t="s">
        <v>95</v>
      </c>
      <c r="F22" s="309" t="s">
        <v>95</v>
      </c>
      <c r="G22" s="309" t="s">
        <v>95</v>
      </c>
      <c r="H22" s="309" t="s">
        <v>95</v>
      </c>
      <c r="I22" s="309" t="s">
        <v>95</v>
      </c>
      <c r="J22" s="309" t="s">
        <v>95</v>
      </c>
      <c r="K22" s="309" t="s">
        <v>95</v>
      </c>
      <c r="L22" s="309" t="s">
        <v>95</v>
      </c>
      <c r="M22" s="309" t="s">
        <v>95</v>
      </c>
      <c r="N22" s="310" t="s">
        <v>95</v>
      </c>
      <c r="O22" s="124" t="s">
        <v>95</v>
      </c>
    </row>
    <row r="23" spans="1:15" s="7" customFormat="1" ht="15" customHeight="1">
      <c r="A23" s="15"/>
      <c r="B23" s="15" t="s">
        <v>391</v>
      </c>
      <c r="C23" s="312" t="s">
        <v>392</v>
      </c>
      <c r="D23" s="311">
        <v>-4</v>
      </c>
      <c r="E23" s="311">
        <v>-74</v>
      </c>
      <c r="F23" s="311">
        <v>-60</v>
      </c>
      <c r="G23" s="311">
        <v>-8</v>
      </c>
      <c r="H23" s="311">
        <v>-706</v>
      </c>
      <c r="I23" s="311">
        <v>-2</v>
      </c>
      <c r="J23" s="311">
        <v>-3</v>
      </c>
      <c r="K23" s="314">
        <v>0</v>
      </c>
      <c r="L23" s="314">
        <v>0</v>
      </c>
      <c r="M23" s="278">
        <v>-6</v>
      </c>
      <c r="N23" s="315">
        <v>-1</v>
      </c>
      <c r="O23" s="123">
        <v>-17</v>
      </c>
    </row>
    <row r="24" spans="1:15" s="7" customFormat="1" ht="15" customHeight="1">
      <c r="A24" s="15"/>
      <c r="B24" s="15" t="s">
        <v>393</v>
      </c>
      <c r="C24" s="15" t="s">
        <v>394</v>
      </c>
      <c r="D24" s="278">
        <v>227</v>
      </c>
      <c r="E24" s="278">
        <v>18</v>
      </c>
      <c r="F24" s="278">
        <v>6</v>
      </c>
      <c r="G24" s="278">
        <v>36</v>
      </c>
      <c r="H24" s="278">
        <v>423</v>
      </c>
      <c r="I24" s="278">
        <v>186</v>
      </c>
      <c r="J24" s="278">
        <v>2</v>
      </c>
      <c r="K24" s="278">
        <v>2</v>
      </c>
      <c r="L24" s="278">
        <v>9</v>
      </c>
      <c r="M24" s="278">
        <v>10</v>
      </c>
      <c r="N24" s="315">
        <v>2</v>
      </c>
      <c r="O24" s="123">
        <v>1</v>
      </c>
    </row>
    <row r="25" spans="1:15" s="7" customFormat="1" ht="15" customHeight="1">
      <c r="A25" s="15"/>
      <c r="B25" s="15" t="s">
        <v>395</v>
      </c>
      <c r="C25" s="15" t="s">
        <v>396</v>
      </c>
      <c r="D25" s="309">
        <v>-108</v>
      </c>
      <c r="E25" s="309">
        <v>-104</v>
      </c>
      <c r="F25" s="309" t="s">
        <v>95</v>
      </c>
      <c r="G25" s="309">
        <v>-320</v>
      </c>
      <c r="H25" s="309">
        <v>-127</v>
      </c>
      <c r="I25" s="309">
        <v>-26</v>
      </c>
      <c r="J25" s="309">
        <v>-94</v>
      </c>
      <c r="K25" s="309" t="s">
        <v>95</v>
      </c>
      <c r="L25" s="309" t="s">
        <v>95</v>
      </c>
      <c r="M25" s="309" t="s">
        <v>95</v>
      </c>
      <c r="N25" s="310" t="s">
        <v>95</v>
      </c>
      <c r="O25" s="124" t="s">
        <v>95</v>
      </c>
    </row>
    <row r="26" spans="1:15" s="7" customFormat="1" ht="15" hidden="1" customHeight="1">
      <c r="A26" s="15"/>
      <c r="B26" s="15" t="s">
        <v>397</v>
      </c>
      <c r="C26" s="15" t="s">
        <v>398</v>
      </c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10">
        <v>5.04</v>
      </c>
      <c r="O26" s="124">
        <v>18</v>
      </c>
    </row>
    <row r="27" spans="1:15" s="7" customFormat="1" ht="15" hidden="1" customHeight="1">
      <c r="A27" s="15"/>
      <c r="B27" s="15" t="s">
        <v>399</v>
      </c>
      <c r="C27" s="15" t="s">
        <v>400</v>
      </c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10">
        <v>1.375</v>
      </c>
      <c r="O27" s="124">
        <v>0</v>
      </c>
    </row>
    <row r="28" spans="1:15" s="7" customFormat="1" ht="15" customHeight="1">
      <c r="A28" s="15"/>
      <c r="B28" s="15" t="s">
        <v>401</v>
      </c>
      <c r="C28" s="15" t="s">
        <v>402</v>
      </c>
      <c r="D28" s="309" t="s">
        <v>95</v>
      </c>
      <c r="E28" s="309">
        <v>7</v>
      </c>
      <c r="F28" s="309">
        <v>3</v>
      </c>
      <c r="G28" s="309">
        <v>2</v>
      </c>
      <c r="H28" s="309">
        <v>27</v>
      </c>
      <c r="I28" s="309">
        <v>24</v>
      </c>
      <c r="J28" s="309">
        <v>45</v>
      </c>
      <c r="K28" s="309">
        <v>24</v>
      </c>
      <c r="L28" s="309">
        <v>12</v>
      </c>
      <c r="M28" s="309">
        <v>16</v>
      </c>
      <c r="N28" s="310">
        <v>6</v>
      </c>
      <c r="O28" s="124"/>
    </row>
    <row r="29" spans="1:15" s="7" customFormat="1" ht="15" customHeight="1">
      <c r="A29" s="508" t="s">
        <v>363</v>
      </c>
      <c r="B29" s="508"/>
      <c r="C29" s="273" t="s">
        <v>364</v>
      </c>
      <c r="D29" s="283">
        <v>-1256</v>
      </c>
      <c r="E29" s="283">
        <v>-3149</v>
      </c>
      <c r="F29" s="283">
        <v>-3625</v>
      </c>
      <c r="G29" s="283">
        <v>-800</v>
      </c>
      <c r="H29" s="283">
        <v>453</v>
      </c>
      <c r="I29" s="283">
        <v>-365</v>
      </c>
      <c r="J29" s="283">
        <v>-1428</v>
      </c>
      <c r="K29" s="283">
        <v>-306</v>
      </c>
      <c r="L29" s="283">
        <v>-865</v>
      </c>
      <c r="M29" s="283">
        <v>-565</v>
      </c>
      <c r="N29" s="316">
        <v>-759</v>
      </c>
      <c r="O29" s="126">
        <v>-249</v>
      </c>
    </row>
    <row r="30" spans="1:15" s="7" customFormat="1" ht="15" customHeight="1">
      <c r="A30" s="512" t="s">
        <v>403</v>
      </c>
      <c r="B30" s="512"/>
      <c r="C30" s="15" t="s">
        <v>404</v>
      </c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315"/>
      <c r="O30" s="123"/>
    </row>
    <row r="31" spans="1:15" s="7" customFormat="1" ht="15" customHeight="1">
      <c r="A31" s="277"/>
      <c r="B31" s="15" t="s">
        <v>405</v>
      </c>
      <c r="C31" s="15" t="s">
        <v>406</v>
      </c>
      <c r="D31" s="309" t="s">
        <v>95</v>
      </c>
      <c r="E31" s="309" t="s">
        <v>95</v>
      </c>
      <c r="F31" s="309">
        <v>28</v>
      </c>
      <c r="G31" s="278" t="s">
        <v>95</v>
      </c>
      <c r="H31" s="309">
        <v>1000</v>
      </c>
      <c r="I31" s="309" t="s">
        <v>95</v>
      </c>
      <c r="J31" s="309" t="s">
        <v>95</v>
      </c>
      <c r="K31" s="309" t="s">
        <v>95</v>
      </c>
      <c r="L31" s="309" t="s">
        <v>95</v>
      </c>
      <c r="M31" s="309" t="s">
        <v>95</v>
      </c>
      <c r="N31" s="310">
        <v>0</v>
      </c>
      <c r="O31" s="124">
        <v>0</v>
      </c>
    </row>
    <row r="32" spans="1:15" s="7" customFormat="1" ht="15" customHeight="1">
      <c r="A32" s="277"/>
      <c r="B32" s="15" t="s">
        <v>407</v>
      </c>
      <c r="C32" s="15" t="s">
        <v>408</v>
      </c>
      <c r="D32" s="309" t="s">
        <v>95</v>
      </c>
      <c r="E32" s="309" t="s">
        <v>95</v>
      </c>
      <c r="F32" s="309" t="s">
        <v>95</v>
      </c>
      <c r="G32" s="309">
        <v>-28</v>
      </c>
      <c r="H32" s="309">
        <v>-1000</v>
      </c>
      <c r="I32" s="309" t="s">
        <v>95</v>
      </c>
      <c r="J32" s="309" t="s">
        <v>95</v>
      </c>
      <c r="K32" s="309" t="s">
        <v>95</v>
      </c>
      <c r="L32" s="309" t="s">
        <v>95</v>
      </c>
      <c r="M32" s="309" t="s">
        <v>95</v>
      </c>
      <c r="N32" s="310">
        <v>0</v>
      </c>
      <c r="O32" s="124">
        <v>0</v>
      </c>
    </row>
    <row r="33" spans="1:15" s="7" customFormat="1" ht="15" customHeight="1">
      <c r="A33" s="277"/>
      <c r="B33" s="15" t="s">
        <v>409</v>
      </c>
      <c r="C33" s="15" t="s">
        <v>410</v>
      </c>
      <c r="D33" s="309" t="s">
        <v>95</v>
      </c>
      <c r="E33" s="309" t="s">
        <v>95</v>
      </c>
      <c r="F33" s="309" t="s">
        <v>95</v>
      </c>
      <c r="G33" s="309">
        <v>7000</v>
      </c>
      <c r="H33" s="309" t="s">
        <v>95</v>
      </c>
      <c r="I33" s="309" t="s">
        <v>95</v>
      </c>
      <c r="J33" s="309" t="s">
        <v>95</v>
      </c>
      <c r="K33" s="309" t="s">
        <v>95</v>
      </c>
      <c r="L33" s="309" t="s">
        <v>95</v>
      </c>
      <c r="M33" s="309" t="s">
        <v>95</v>
      </c>
      <c r="N33" s="310">
        <v>0</v>
      </c>
      <c r="O33" s="124">
        <v>0</v>
      </c>
    </row>
    <row r="34" spans="1:15" s="7" customFormat="1" ht="15" customHeight="1">
      <c r="A34" s="277"/>
      <c r="B34" s="15" t="s">
        <v>411</v>
      </c>
      <c r="C34" s="15" t="s">
        <v>412</v>
      </c>
      <c r="D34" s="309" t="s">
        <v>95</v>
      </c>
      <c r="E34" s="309" t="s">
        <v>95</v>
      </c>
      <c r="F34" s="309" t="s">
        <v>95</v>
      </c>
      <c r="G34" s="309">
        <v>-700</v>
      </c>
      <c r="H34" s="309">
        <v>-6300</v>
      </c>
      <c r="I34" s="309" t="s">
        <v>95</v>
      </c>
      <c r="J34" s="309" t="s">
        <v>95</v>
      </c>
      <c r="K34" s="309" t="s">
        <v>95</v>
      </c>
      <c r="L34" s="309" t="s">
        <v>95</v>
      </c>
      <c r="M34" s="309" t="s">
        <v>95</v>
      </c>
      <c r="N34" s="310">
        <v>0</v>
      </c>
      <c r="O34" s="124">
        <v>0</v>
      </c>
    </row>
    <row r="35" spans="1:15" s="7" customFormat="1" ht="15" customHeight="1">
      <c r="A35" s="277"/>
      <c r="B35" s="15" t="s">
        <v>413</v>
      </c>
      <c r="C35" s="15" t="s">
        <v>414</v>
      </c>
      <c r="D35" s="309" t="s">
        <v>95</v>
      </c>
      <c r="E35" s="309" t="s">
        <v>95</v>
      </c>
      <c r="F35" s="309">
        <v>2424</v>
      </c>
      <c r="G35" s="278" t="s">
        <v>95</v>
      </c>
      <c r="H35" s="309" t="s">
        <v>95</v>
      </c>
      <c r="I35" s="309" t="s">
        <v>95</v>
      </c>
      <c r="J35" s="309" t="s">
        <v>95</v>
      </c>
      <c r="K35" s="309" t="s">
        <v>95</v>
      </c>
      <c r="L35" s="309" t="s">
        <v>95</v>
      </c>
      <c r="M35" s="309" t="s">
        <v>95</v>
      </c>
      <c r="N35" s="310" t="s">
        <v>95</v>
      </c>
      <c r="O35" s="124" t="s">
        <v>95</v>
      </c>
    </row>
    <row r="36" spans="1:15" s="7" customFormat="1" ht="15" customHeight="1">
      <c r="A36" s="277"/>
      <c r="B36" s="15" t="s">
        <v>415</v>
      </c>
      <c r="C36" s="15" t="s">
        <v>416</v>
      </c>
      <c r="D36" s="309" t="s">
        <v>95</v>
      </c>
      <c r="E36" s="309" t="s">
        <v>95</v>
      </c>
      <c r="F36" s="309">
        <v>-1008</v>
      </c>
      <c r="G36" s="278">
        <v>-1416</v>
      </c>
      <c r="H36" s="309" t="s">
        <v>95</v>
      </c>
      <c r="I36" s="309" t="s">
        <v>95</v>
      </c>
      <c r="J36" s="309" t="s">
        <v>95</v>
      </c>
      <c r="K36" s="309" t="s">
        <v>95</v>
      </c>
      <c r="L36" s="309" t="s">
        <v>95</v>
      </c>
      <c r="M36" s="309" t="s">
        <v>95</v>
      </c>
      <c r="N36" s="310">
        <v>0</v>
      </c>
      <c r="O36" s="124">
        <v>0</v>
      </c>
    </row>
    <row r="37" spans="1:15" s="7" customFormat="1" ht="15" customHeight="1">
      <c r="A37" s="15"/>
      <c r="B37" s="15" t="s">
        <v>417</v>
      </c>
      <c r="C37" s="15" t="s">
        <v>418</v>
      </c>
      <c r="D37" s="309" t="s">
        <v>95</v>
      </c>
      <c r="E37" s="309" t="s">
        <v>95</v>
      </c>
      <c r="F37" s="309" t="s">
        <v>419</v>
      </c>
      <c r="G37" s="311" t="s">
        <v>419</v>
      </c>
      <c r="H37" s="311" t="s">
        <v>420</v>
      </c>
      <c r="I37" s="309" t="s">
        <v>95</v>
      </c>
      <c r="J37" s="311" t="s">
        <v>420</v>
      </c>
      <c r="K37" s="311" t="s">
        <v>420</v>
      </c>
      <c r="L37" s="311" t="s">
        <v>95</v>
      </c>
      <c r="M37" s="309" t="s">
        <v>95</v>
      </c>
      <c r="N37" s="310">
        <v>0</v>
      </c>
      <c r="O37" s="124">
        <v>0</v>
      </c>
    </row>
    <row r="38" spans="1:15" s="7" customFormat="1" ht="15" hidden="1" customHeight="1">
      <c r="A38" s="15"/>
      <c r="B38" s="317" t="s">
        <v>421</v>
      </c>
      <c r="C38" s="317" t="s">
        <v>422</v>
      </c>
      <c r="D38" s="318" t="s">
        <v>95</v>
      </c>
      <c r="E38" s="318" t="s">
        <v>95</v>
      </c>
      <c r="F38" s="318" t="s">
        <v>95</v>
      </c>
      <c r="G38" s="318" t="s">
        <v>95</v>
      </c>
      <c r="H38" s="318" t="s">
        <v>95</v>
      </c>
      <c r="I38" s="318" t="s">
        <v>95</v>
      </c>
      <c r="J38" s="318" t="s">
        <v>95</v>
      </c>
      <c r="K38" s="318" t="s">
        <v>95</v>
      </c>
      <c r="L38" s="318" t="s">
        <v>95</v>
      </c>
      <c r="M38" s="318" t="s">
        <v>95</v>
      </c>
      <c r="N38" s="319" t="s">
        <v>95</v>
      </c>
      <c r="O38" s="320" t="s">
        <v>95</v>
      </c>
    </row>
    <row r="39" spans="1:15" s="7" customFormat="1" ht="15" customHeight="1">
      <c r="A39" s="15"/>
      <c r="B39" s="15" t="s">
        <v>423</v>
      </c>
      <c r="C39" s="15" t="s">
        <v>424</v>
      </c>
      <c r="D39" s="278">
        <v>-567</v>
      </c>
      <c r="E39" s="278">
        <v>-567</v>
      </c>
      <c r="F39" s="278">
        <v>-1</v>
      </c>
      <c r="G39" s="278" t="s">
        <v>419</v>
      </c>
      <c r="H39" s="311">
        <v>-485</v>
      </c>
      <c r="I39" s="309">
        <v>-728</v>
      </c>
      <c r="J39" s="309">
        <v>-1214</v>
      </c>
      <c r="K39" s="309">
        <v>-1375</v>
      </c>
      <c r="L39" s="309">
        <v>-1457</v>
      </c>
      <c r="M39" s="309">
        <v>-1457</v>
      </c>
      <c r="N39" s="310">
        <v>-1457</v>
      </c>
      <c r="O39" s="124">
        <v>-1456</v>
      </c>
    </row>
    <row r="40" spans="1:15" s="7" customFormat="1" ht="15" customHeight="1">
      <c r="A40" s="15"/>
      <c r="B40" s="15" t="s">
        <v>425</v>
      </c>
      <c r="C40" s="15" t="s">
        <v>426</v>
      </c>
      <c r="D40" s="278">
        <v>-455</v>
      </c>
      <c r="E40" s="278">
        <v>-422</v>
      </c>
      <c r="F40" s="278">
        <v>-397</v>
      </c>
      <c r="G40" s="278">
        <v>-215</v>
      </c>
      <c r="H40" s="278">
        <v>-157</v>
      </c>
      <c r="I40" s="278">
        <v>-45</v>
      </c>
      <c r="J40" s="278">
        <v>-46</v>
      </c>
      <c r="K40" s="278">
        <v>-48</v>
      </c>
      <c r="L40" s="278">
        <v>-45</v>
      </c>
      <c r="M40" s="278">
        <v>-4</v>
      </c>
      <c r="N40" s="315">
        <v>-4</v>
      </c>
      <c r="O40" s="123">
        <v>-3</v>
      </c>
    </row>
    <row r="41" spans="1:15" s="7" customFormat="1" ht="15" customHeight="1">
      <c r="A41" s="15"/>
      <c r="B41" s="15" t="s">
        <v>427</v>
      </c>
      <c r="C41" s="15" t="s">
        <v>428</v>
      </c>
      <c r="D41" s="309" t="s">
        <v>95</v>
      </c>
      <c r="E41" s="309" t="s">
        <v>95</v>
      </c>
      <c r="F41" s="309">
        <v>-23</v>
      </c>
      <c r="G41" s="278" t="s">
        <v>95</v>
      </c>
      <c r="H41" s="309" t="s">
        <v>95</v>
      </c>
      <c r="I41" s="309" t="s">
        <v>95</v>
      </c>
      <c r="J41" s="309" t="s">
        <v>95</v>
      </c>
      <c r="K41" s="309" t="s">
        <v>95</v>
      </c>
      <c r="L41" s="309" t="s">
        <v>95</v>
      </c>
      <c r="M41" s="309" t="s">
        <v>95</v>
      </c>
      <c r="N41" s="310" t="s">
        <v>95</v>
      </c>
      <c r="O41" s="124" t="s">
        <v>95</v>
      </c>
    </row>
    <row r="42" spans="1:15" s="7" customFormat="1" ht="15" customHeight="1">
      <c r="A42" s="508" t="s">
        <v>403</v>
      </c>
      <c r="B42" s="508"/>
      <c r="C42" s="273" t="s">
        <v>404</v>
      </c>
      <c r="D42" s="283">
        <v>-1022</v>
      </c>
      <c r="E42" s="283">
        <v>-989</v>
      </c>
      <c r="F42" s="283">
        <v>1022</v>
      </c>
      <c r="G42" s="283">
        <v>4640</v>
      </c>
      <c r="H42" s="283">
        <v>-6943</v>
      </c>
      <c r="I42" s="283">
        <v>-773</v>
      </c>
      <c r="J42" s="283">
        <v>-1260</v>
      </c>
      <c r="K42" s="283">
        <v>-1424</v>
      </c>
      <c r="L42" s="283">
        <v>-1502</v>
      </c>
      <c r="M42" s="283">
        <v>-1462</v>
      </c>
      <c r="N42" s="316">
        <v>-1461</v>
      </c>
      <c r="O42" s="126">
        <v>-1460</v>
      </c>
    </row>
    <row r="43" spans="1:15" s="7" customFormat="1" ht="15" customHeight="1">
      <c r="A43" s="511" t="s">
        <v>429</v>
      </c>
      <c r="B43" s="511"/>
      <c r="C43" s="321" t="s">
        <v>430</v>
      </c>
      <c r="D43" s="278">
        <v>5</v>
      </c>
      <c r="E43" s="278">
        <v>7</v>
      </c>
      <c r="F43" s="278">
        <v>-26</v>
      </c>
      <c r="G43" s="278">
        <v>1</v>
      </c>
      <c r="H43" s="278">
        <v>-17</v>
      </c>
      <c r="I43" s="309">
        <v>10</v>
      </c>
      <c r="J43" s="309">
        <v>-41</v>
      </c>
      <c r="K43" s="309">
        <v>5</v>
      </c>
      <c r="L43" s="309">
        <v>112</v>
      </c>
      <c r="M43" s="309">
        <v>112</v>
      </c>
      <c r="N43" s="310">
        <v>106</v>
      </c>
      <c r="O43" s="124">
        <v>-17</v>
      </c>
    </row>
    <row r="44" spans="1:15" s="7" customFormat="1" ht="15" customHeight="1">
      <c r="A44" s="511" t="s">
        <v>431</v>
      </c>
      <c r="B44" s="511"/>
      <c r="C44" s="321" t="s">
        <v>432</v>
      </c>
      <c r="D44" s="322">
        <v>2061</v>
      </c>
      <c r="E44" s="322">
        <v>-1915</v>
      </c>
      <c r="F44" s="322">
        <v>-2177</v>
      </c>
      <c r="G44" s="322">
        <v>2446</v>
      </c>
      <c r="H44" s="322">
        <v>-742</v>
      </c>
      <c r="I44" s="322">
        <v>1563</v>
      </c>
      <c r="J44" s="322">
        <v>693</v>
      </c>
      <c r="K44" s="322">
        <v>2369</v>
      </c>
      <c r="L44" s="322">
        <v>980</v>
      </c>
      <c r="M44" s="322">
        <v>287</v>
      </c>
      <c r="N44" s="323">
        <v>165</v>
      </c>
      <c r="O44" s="128">
        <v>-538</v>
      </c>
    </row>
    <row r="45" spans="1:15" s="7" customFormat="1" ht="15" customHeight="1">
      <c r="A45" s="508" t="s">
        <v>433</v>
      </c>
      <c r="B45" s="508"/>
      <c r="C45" s="273" t="s">
        <v>434</v>
      </c>
      <c r="D45" s="283">
        <v>7489</v>
      </c>
      <c r="E45" s="283">
        <v>9550</v>
      </c>
      <c r="F45" s="283">
        <v>7634</v>
      </c>
      <c r="G45" s="283">
        <v>5456</v>
      </c>
      <c r="H45" s="283">
        <v>7903</v>
      </c>
      <c r="I45" s="283">
        <v>7303</v>
      </c>
      <c r="J45" s="283">
        <v>8867</v>
      </c>
      <c r="K45" s="283">
        <v>9560</v>
      </c>
      <c r="L45" s="283">
        <v>11930</v>
      </c>
      <c r="M45" s="283">
        <v>12911</v>
      </c>
      <c r="N45" s="316">
        <v>13199</v>
      </c>
      <c r="O45" s="126">
        <v>13364</v>
      </c>
    </row>
    <row r="46" spans="1:15" s="7" customFormat="1" ht="15" customHeight="1">
      <c r="A46" s="324"/>
      <c r="B46" s="324" t="s">
        <v>435</v>
      </c>
      <c r="C46" s="325"/>
      <c r="D46" s="326" t="s">
        <v>95</v>
      </c>
      <c r="E46" s="326" t="s">
        <v>95</v>
      </c>
      <c r="F46" s="326" t="s">
        <v>95</v>
      </c>
      <c r="G46" s="326" t="s">
        <v>95</v>
      </c>
      <c r="H46" s="327">
        <v>142</v>
      </c>
      <c r="I46" s="327" t="s">
        <v>168</v>
      </c>
      <c r="J46" s="327" t="s">
        <v>168</v>
      </c>
      <c r="K46" s="327" t="s">
        <v>168</v>
      </c>
      <c r="L46" s="327" t="s">
        <v>95</v>
      </c>
      <c r="M46" s="327" t="s">
        <v>168</v>
      </c>
      <c r="N46" s="328" t="s">
        <v>168</v>
      </c>
      <c r="O46" s="329" t="s">
        <v>168</v>
      </c>
    </row>
    <row r="47" spans="1:15" s="7" customFormat="1" ht="15" customHeight="1">
      <c r="A47" s="509" t="s">
        <v>436</v>
      </c>
      <c r="B47" s="509"/>
      <c r="C47" s="285" t="s">
        <v>437</v>
      </c>
      <c r="D47" s="287">
        <v>9550</v>
      </c>
      <c r="E47" s="287">
        <v>7634</v>
      </c>
      <c r="F47" s="287">
        <v>5456</v>
      </c>
      <c r="G47" s="287">
        <v>7903</v>
      </c>
      <c r="H47" s="287">
        <v>7303</v>
      </c>
      <c r="I47" s="287">
        <v>8867</v>
      </c>
      <c r="J47" s="287">
        <v>9560</v>
      </c>
      <c r="K47" s="287">
        <v>11930</v>
      </c>
      <c r="L47" s="287">
        <v>12911</v>
      </c>
      <c r="M47" s="287">
        <v>13199</v>
      </c>
      <c r="N47" s="330">
        <v>13364</v>
      </c>
      <c r="O47" s="127">
        <v>12826</v>
      </c>
    </row>
    <row r="48" spans="1:15" ht="10.5" customHeight="1">
      <c r="A48" s="4"/>
      <c r="B48" s="158"/>
      <c r="C48" s="4"/>
      <c r="D48" s="14"/>
      <c r="E48" s="14"/>
      <c r="F48" s="14"/>
      <c r="G48" s="14"/>
      <c r="H48" s="14"/>
      <c r="I48" s="14"/>
      <c r="J48" s="14"/>
      <c r="K48" s="14"/>
      <c r="L48" s="14"/>
    </row>
    <row r="49" spans="1:19" s="7" customFormat="1" ht="10.5" customHeight="1">
      <c r="A49" s="15"/>
      <c r="B49" s="158"/>
      <c r="C49" s="15"/>
    </row>
    <row r="50" spans="1:19" s="7" customFormat="1" ht="9.6">
      <c r="A50" s="15"/>
      <c r="B50" s="15"/>
      <c r="C50" s="15"/>
    </row>
    <row r="51" spans="1:19" s="7" customFormat="1" ht="9.6">
      <c r="A51" s="15"/>
      <c r="B51" s="15"/>
      <c r="C51" s="15"/>
    </row>
    <row r="52" spans="1:19" s="7" customFormat="1" ht="10.8">
      <c r="A52" s="15"/>
      <c r="B52" s="15"/>
      <c r="C52" s="15"/>
      <c r="S52" s="9"/>
    </row>
    <row r="53" spans="1:19" s="9" customFormat="1" ht="10.8">
      <c r="A53" s="16"/>
      <c r="B53" s="16"/>
      <c r="C53" s="16"/>
    </row>
    <row r="54" spans="1:19" s="9" customFormat="1" ht="10.8">
      <c r="A54" s="16"/>
      <c r="B54" s="16"/>
      <c r="C54" s="16"/>
    </row>
    <row r="55" spans="1:19" s="9" customFormat="1" ht="10.8">
      <c r="A55" s="16"/>
      <c r="B55" s="16"/>
      <c r="C55" s="16"/>
    </row>
    <row r="56" spans="1:19" s="9" customFormat="1" ht="10.8">
      <c r="A56" s="16"/>
      <c r="B56" s="16"/>
      <c r="C56" s="16"/>
    </row>
    <row r="57" spans="1:19" s="9" customFormat="1" ht="10.8">
      <c r="A57" s="16"/>
      <c r="B57" s="16"/>
      <c r="C57" s="16"/>
    </row>
  </sheetData>
  <mergeCells count="8">
    <mergeCell ref="A47:B47"/>
    <mergeCell ref="A9:B9"/>
    <mergeCell ref="A44:B44"/>
    <mergeCell ref="A45:B45"/>
    <mergeCell ref="A29:B29"/>
    <mergeCell ref="A30:B30"/>
    <mergeCell ref="A42:B42"/>
    <mergeCell ref="A43:B43"/>
  </mergeCells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  <colBreaks count="1" manualBreakCount="1">
    <brk id="14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1:P66"/>
  <sheetViews>
    <sheetView showGridLines="0" view="pageBreakPreview" zoomScaleNormal="106" zoomScaleSheetLayoutView="100" workbookViewId="0">
      <pane xSplit="3" topLeftCell="E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18" style="4" customWidth="1"/>
    <col min="3" max="3" width="26.44140625" style="4" customWidth="1"/>
    <col min="4" max="4" width="10.44140625" style="4" hidden="1" customWidth="1"/>
    <col min="5" max="5" width="10.109375" style="4" customWidth="1"/>
    <col min="6" max="6" width="9.88671875" style="4" bestFit="1" customWidth="1"/>
    <col min="7" max="7" width="9" style="4"/>
    <col min="8" max="8" width="10.109375" style="4" bestFit="1" customWidth="1"/>
    <col min="9" max="15" width="10.88671875" style="4" customWidth="1"/>
    <col min="16" max="16" width="13.88671875" style="4" customWidth="1"/>
    <col min="17" max="16384" width="9" style="4"/>
  </cols>
  <sheetData>
    <row r="1" spans="1:16" ht="13.5" customHeight="1"/>
    <row r="2" spans="1:16" ht="22.5" customHeight="1">
      <c r="A2" s="108"/>
      <c r="B2" s="134" t="s">
        <v>643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6" ht="22.5" customHeight="1">
      <c r="B3" s="249" t="s">
        <v>438</v>
      </c>
      <c r="D3" s="250"/>
      <c r="E3" s="250"/>
      <c r="F3" s="250" t="s">
        <v>439</v>
      </c>
      <c r="G3" s="250"/>
      <c r="H3" s="250"/>
      <c r="I3" s="250"/>
      <c r="J3" s="250"/>
      <c r="K3" s="136"/>
      <c r="L3" s="136"/>
      <c r="M3" s="136"/>
      <c r="N3" s="136"/>
      <c r="O3" s="136"/>
      <c r="P3" s="136"/>
    </row>
    <row r="4" spans="1:16" ht="19.5" customHeight="1">
      <c r="B4" s="251"/>
      <c r="D4" s="252"/>
      <c r="E4" s="252"/>
      <c r="F4" s="252"/>
      <c r="G4" s="252"/>
      <c r="H4" s="252"/>
      <c r="I4" s="252"/>
      <c r="J4" s="252"/>
      <c r="K4" s="136"/>
      <c r="L4" s="136"/>
      <c r="M4" s="136"/>
      <c r="N4" s="136"/>
      <c r="O4" s="136"/>
      <c r="P4" s="136"/>
    </row>
    <row r="5" spans="1:16" ht="14.25" customHeight="1">
      <c r="D5" s="252"/>
      <c r="E5" s="252"/>
      <c r="F5" s="252"/>
      <c r="G5" s="252"/>
      <c r="H5" s="252"/>
      <c r="I5" s="252"/>
      <c r="J5" s="252"/>
      <c r="K5" s="136"/>
      <c r="L5" s="136"/>
      <c r="M5" s="136"/>
      <c r="N5" s="136"/>
      <c r="O5" s="136"/>
      <c r="P5" s="136" t="s">
        <v>4</v>
      </c>
    </row>
    <row r="6" spans="1:16" s="7" customFormat="1" ht="11.25" customHeight="1"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3"/>
    </row>
    <row r="7" spans="1:16" s="7" customFormat="1" ht="11.25" customHeight="1">
      <c r="D7" s="253" t="s">
        <v>661</v>
      </c>
      <c r="E7" s="253" t="s">
        <v>662</v>
      </c>
      <c r="F7" s="253" t="s">
        <v>663</v>
      </c>
      <c r="G7" s="253" t="s">
        <v>664</v>
      </c>
      <c r="H7" s="253" t="s">
        <v>665</v>
      </c>
      <c r="I7" s="253" t="s">
        <v>666</v>
      </c>
      <c r="J7" s="253" t="s">
        <v>667</v>
      </c>
      <c r="K7" s="253" t="s">
        <v>668</v>
      </c>
      <c r="L7" s="254" t="s">
        <v>669</v>
      </c>
      <c r="M7" s="253" t="s">
        <v>670</v>
      </c>
      <c r="N7" s="253" t="s">
        <v>671</v>
      </c>
      <c r="O7" s="255" t="s">
        <v>672</v>
      </c>
      <c r="P7" s="256" t="s">
        <v>673</v>
      </c>
    </row>
    <row r="8" spans="1:16" s="7" customFormat="1" ht="11.25" customHeight="1">
      <c r="D8" s="253" t="s">
        <v>440</v>
      </c>
      <c r="E8" s="253" t="s">
        <v>441</v>
      </c>
      <c r="F8" s="254" t="s">
        <v>442</v>
      </c>
      <c r="G8" s="253" t="s">
        <v>443</v>
      </c>
      <c r="H8" s="253" t="s">
        <v>444</v>
      </c>
      <c r="I8" s="254" t="s">
        <v>445</v>
      </c>
      <c r="J8" s="253" t="s">
        <v>446</v>
      </c>
      <c r="K8" s="253" t="s">
        <v>447</v>
      </c>
      <c r="L8" s="254" t="s">
        <v>448</v>
      </c>
      <c r="M8" s="253" t="s">
        <v>449</v>
      </c>
      <c r="N8" s="253" t="s">
        <v>450</v>
      </c>
      <c r="O8" s="255" t="s">
        <v>451</v>
      </c>
      <c r="P8" s="256" t="s">
        <v>452</v>
      </c>
    </row>
    <row r="9" spans="1:16" s="7" customFormat="1" ht="9.6" hidden="1">
      <c r="C9" s="257" t="s">
        <v>17</v>
      </c>
      <c r="D9" s="258">
        <v>41365</v>
      </c>
      <c r="E9" s="258">
        <v>41730</v>
      </c>
      <c r="F9" s="258">
        <v>42095</v>
      </c>
      <c r="G9" s="258">
        <v>42461</v>
      </c>
      <c r="H9" s="258">
        <v>42826</v>
      </c>
      <c r="I9" s="258">
        <v>43191</v>
      </c>
      <c r="J9" s="258">
        <v>43556</v>
      </c>
      <c r="K9" s="258">
        <v>43922</v>
      </c>
      <c r="L9" s="258">
        <v>44287</v>
      </c>
      <c r="M9" s="258">
        <v>44652</v>
      </c>
      <c r="N9" s="258">
        <v>45017</v>
      </c>
      <c r="O9" s="258">
        <v>45383</v>
      </c>
    </row>
    <row r="10" spans="1:16" s="7" customFormat="1" ht="9.6" hidden="1">
      <c r="C10" s="259" t="s">
        <v>17</v>
      </c>
      <c r="D10" s="260">
        <v>41547</v>
      </c>
      <c r="E10" s="260">
        <v>41912</v>
      </c>
      <c r="F10" s="260">
        <v>42277</v>
      </c>
      <c r="G10" s="260">
        <v>42643</v>
      </c>
      <c r="H10" s="260">
        <v>43008</v>
      </c>
      <c r="I10" s="260">
        <v>43373</v>
      </c>
      <c r="J10" s="260">
        <v>43738</v>
      </c>
      <c r="K10" s="260">
        <v>44104</v>
      </c>
      <c r="L10" s="260">
        <v>44469</v>
      </c>
      <c r="M10" s="260">
        <v>44834</v>
      </c>
      <c r="N10" s="260">
        <v>45199</v>
      </c>
      <c r="O10" s="260">
        <v>45565</v>
      </c>
    </row>
    <row r="11" spans="1:16" s="7" customFormat="1" ht="15" customHeight="1">
      <c r="A11" s="261" t="s">
        <v>175</v>
      </c>
      <c r="B11" s="261"/>
      <c r="C11" s="262" t="s">
        <v>176</v>
      </c>
      <c r="D11" s="263">
        <v>16150</v>
      </c>
      <c r="E11" s="263">
        <v>15363</v>
      </c>
      <c r="F11" s="263">
        <v>14485</v>
      </c>
      <c r="G11" s="263">
        <v>15775</v>
      </c>
      <c r="H11" s="263">
        <v>15188</v>
      </c>
      <c r="I11" s="263">
        <v>11353</v>
      </c>
      <c r="J11" s="263">
        <v>11455</v>
      </c>
      <c r="K11" s="263">
        <v>11169</v>
      </c>
      <c r="L11" s="264">
        <v>11231</v>
      </c>
      <c r="M11" s="263">
        <v>11728</v>
      </c>
      <c r="N11" s="263">
        <v>11998</v>
      </c>
      <c r="O11" s="265">
        <v>11591</v>
      </c>
      <c r="P11" s="266">
        <v>11200</v>
      </c>
    </row>
    <row r="12" spans="1:16" s="7" customFormat="1" ht="15" customHeight="1">
      <c r="A12" s="7" t="s">
        <v>177</v>
      </c>
      <c r="C12" s="15" t="s">
        <v>178</v>
      </c>
      <c r="D12" s="263">
        <v>12936</v>
      </c>
      <c r="E12" s="263">
        <v>11735</v>
      </c>
      <c r="F12" s="263">
        <v>10218</v>
      </c>
      <c r="G12" s="263">
        <v>11100</v>
      </c>
      <c r="H12" s="263">
        <v>9665</v>
      </c>
      <c r="I12" s="267">
        <v>7258</v>
      </c>
      <c r="J12" s="267">
        <v>7045</v>
      </c>
      <c r="K12" s="267">
        <v>6653</v>
      </c>
      <c r="L12" s="267">
        <v>6437</v>
      </c>
      <c r="M12" s="267">
        <v>7102</v>
      </c>
      <c r="N12" s="267">
        <v>8834</v>
      </c>
      <c r="O12" s="268">
        <v>7429</v>
      </c>
      <c r="P12" s="268" t="s">
        <v>27</v>
      </c>
    </row>
    <row r="13" spans="1:16" s="7" customFormat="1" ht="15" customHeight="1">
      <c r="A13" s="7" t="s">
        <v>179</v>
      </c>
      <c r="C13" s="15" t="s">
        <v>453</v>
      </c>
      <c r="D13" s="263">
        <v>3214</v>
      </c>
      <c r="E13" s="263">
        <v>3627</v>
      </c>
      <c r="F13" s="263">
        <v>4267</v>
      </c>
      <c r="G13" s="263">
        <v>4675</v>
      </c>
      <c r="H13" s="263">
        <v>5523</v>
      </c>
      <c r="I13" s="267">
        <v>4094</v>
      </c>
      <c r="J13" s="267">
        <v>4410</v>
      </c>
      <c r="K13" s="267">
        <v>4515</v>
      </c>
      <c r="L13" s="267">
        <v>4793</v>
      </c>
      <c r="M13" s="267">
        <v>4626</v>
      </c>
      <c r="N13" s="267">
        <v>3163</v>
      </c>
      <c r="O13" s="268">
        <v>4162</v>
      </c>
      <c r="P13" s="268" t="s">
        <v>27</v>
      </c>
    </row>
    <row r="14" spans="1:16" s="7" customFormat="1" ht="15" customHeight="1">
      <c r="A14" s="7" t="s">
        <v>181</v>
      </c>
      <c r="C14" s="15" t="s">
        <v>182</v>
      </c>
      <c r="D14" s="263">
        <v>2204</v>
      </c>
      <c r="E14" s="263">
        <v>2337</v>
      </c>
      <c r="F14" s="263">
        <v>2532</v>
      </c>
      <c r="G14" s="263">
        <v>2985</v>
      </c>
      <c r="H14" s="263">
        <v>2806</v>
      </c>
      <c r="I14" s="267">
        <v>2861</v>
      </c>
      <c r="J14" s="267">
        <v>2856</v>
      </c>
      <c r="K14" s="267">
        <v>2848</v>
      </c>
      <c r="L14" s="267">
        <v>3567</v>
      </c>
      <c r="M14" s="267">
        <v>3500</v>
      </c>
      <c r="N14" s="267">
        <v>3065</v>
      </c>
      <c r="O14" s="268">
        <v>3254</v>
      </c>
      <c r="P14" s="268" t="s">
        <v>27</v>
      </c>
    </row>
    <row r="15" spans="1:16" s="7" customFormat="1" ht="15" customHeight="1">
      <c r="A15" s="7" t="s">
        <v>210</v>
      </c>
      <c r="C15" s="15" t="s">
        <v>454</v>
      </c>
      <c r="D15" s="263">
        <v>1010</v>
      </c>
      <c r="E15" s="263">
        <v>1290</v>
      </c>
      <c r="F15" s="263">
        <v>1734</v>
      </c>
      <c r="G15" s="263">
        <v>1689</v>
      </c>
      <c r="H15" s="263">
        <v>2717</v>
      </c>
      <c r="I15" s="263">
        <v>1232</v>
      </c>
      <c r="J15" s="263">
        <v>1553</v>
      </c>
      <c r="K15" s="263">
        <v>1667</v>
      </c>
      <c r="L15" s="263">
        <v>1226</v>
      </c>
      <c r="M15" s="263">
        <v>1125</v>
      </c>
      <c r="N15" s="263">
        <v>98</v>
      </c>
      <c r="O15" s="265">
        <v>907</v>
      </c>
      <c r="P15" s="265">
        <v>800</v>
      </c>
    </row>
    <row r="16" spans="1:16" s="7" customFormat="1" ht="15" customHeight="1">
      <c r="A16" s="7" t="s">
        <v>211</v>
      </c>
      <c r="C16" s="15" t="s">
        <v>455</v>
      </c>
      <c r="D16" s="263">
        <v>1042</v>
      </c>
      <c r="E16" s="263">
        <v>1321</v>
      </c>
      <c r="F16" s="263">
        <v>1738</v>
      </c>
      <c r="G16" s="263">
        <v>1644</v>
      </c>
      <c r="H16" s="263">
        <v>2695</v>
      </c>
      <c r="I16" s="263">
        <v>1237</v>
      </c>
      <c r="J16" s="263">
        <v>1556</v>
      </c>
      <c r="K16" s="263">
        <v>1675</v>
      </c>
      <c r="L16" s="263">
        <v>1235</v>
      </c>
      <c r="M16" s="263">
        <v>1142</v>
      </c>
      <c r="N16" s="263">
        <v>121</v>
      </c>
      <c r="O16" s="265">
        <v>911</v>
      </c>
      <c r="P16" s="265">
        <v>780</v>
      </c>
    </row>
    <row r="17" spans="1:16" s="7" customFormat="1" ht="15" customHeight="1">
      <c r="A17" s="7" t="s">
        <v>456</v>
      </c>
      <c r="C17" s="163" t="s">
        <v>457</v>
      </c>
      <c r="D17" s="269">
        <v>1028</v>
      </c>
      <c r="E17" s="269">
        <v>1318</v>
      </c>
      <c r="F17" s="269">
        <v>1849</v>
      </c>
      <c r="G17" s="269">
        <v>1472</v>
      </c>
      <c r="H17" s="269">
        <v>2643</v>
      </c>
      <c r="I17" s="267">
        <v>1237</v>
      </c>
      <c r="J17" s="267">
        <v>1576</v>
      </c>
      <c r="K17" s="267">
        <v>1674</v>
      </c>
      <c r="L17" s="270">
        <v>1233</v>
      </c>
      <c r="M17" s="267">
        <v>835</v>
      </c>
      <c r="N17" s="267">
        <v>32</v>
      </c>
      <c r="O17" s="268">
        <v>911</v>
      </c>
      <c r="P17" s="268" t="s">
        <v>27</v>
      </c>
    </row>
    <row r="18" spans="1:16" s="7" customFormat="1" ht="15" customHeight="1">
      <c r="A18" s="271" t="s">
        <v>458</v>
      </c>
      <c r="B18" s="272"/>
      <c r="C18" s="273" t="s">
        <v>459</v>
      </c>
      <c r="D18" s="274">
        <v>580</v>
      </c>
      <c r="E18" s="274">
        <v>812</v>
      </c>
      <c r="F18" s="274">
        <v>1171</v>
      </c>
      <c r="G18" s="274">
        <v>955</v>
      </c>
      <c r="H18" s="274">
        <v>1963</v>
      </c>
      <c r="I18" s="274">
        <v>1012</v>
      </c>
      <c r="J18" s="274">
        <v>1375</v>
      </c>
      <c r="K18" s="274">
        <v>1351</v>
      </c>
      <c r="L18" s="274">
        <v>958</v>
      </c>
      <c r="M18" s="274">
        <v>654</v>
      </c>
      <c r="N18" s="274">
        <v>-14</v>
      </c>
      <c r="O18" s="275">
        <v>597</v>
      </c>
      <c r="P18" s="275">
        <v>530</v>
      </c>
    </row>
    <row r="19" spans="1:16" ht="15" customHeight="1">
      <c r="A19" s="514" t="s">
        <v>362</v>
      </c>
      <c r="B19" s="514"/>
      <c r="C19" s="210" t="s">
        <v>259</v>
      </c>
      <c r="D19" s="233">
        <v>1415</v>
      </c>
      <c r="E19" s="233">
        <v>1673</v>
      </c>
      <c r="F19" s="233">
        <v>569</v>
      </c>
      <c r="G19" s="233">
        <v>-4468</v>
      </c>
      <c r="H19" s="233">
        <v>3538</v>
      </c>
      <c r="I19" s="233">
        <v>1190</v>
      </c>
      <c r="J19" s="233">
        <v>1347</v>
      </c>
      <c r="K19" s="233">
        <v>2747</v>
      </c>
      <c r="L19" s="233">
        <v>1746</v>
      </c>
      <c r="M19" s="54">
        <v>1855</v>
      </c>
      <c r="N19" s="54">
        <v>1977</v>
      </c>
      <c r="O19" s="223">
        <v>1977</v>
      </c>
      <c r="P19" s="276"/>
    </row>
    <row r="20" spans="1:16" s="7" customFormat="1" ht="15" customHeight="1">
      <c r="A20" s="515" t="s">
        <v>363</v>
      </c>
      <c r="B20" s="515"/>
      <c r="C20" s="15" t="s">
        <v>364</v>
      </c>
      <c r="D20" s="278">
        <v>-624</v>
      </c>
      <c r="E20" s="278">
        <v>-836</v>
      </c>
      <c r="F20" s="278">
        <v>-1900</v>
      </c>
      <c r="G20" s="278">
        <v>-442</v>
      </c>
      <c r="H20" s="278">
        <v>-897</v>
      </c>
      <c r="I20" s="278">
        <v>-144</v>
      </c>
      <c r="J20" s="278">
        <v>21</v>
      </c>
      <c r="K20" s="278">
        <v>-209</v>
      </c>
      <c r="L20" s="278">
        <v>-700</v>
      </c>
      <c r="M20" s="278">
        <v>-346</v>
      </c>
      <c r="N20" s="278">
        <v>-117</v>
      </c>
      <c r="O20" s="279">
        <v>-117</v>
      </c>
      <c r="P20" s="280"/>
    </row>
    <row r="21" spans="1:16" s="7" customFormat="1" ht="15" customHeight="1">
      <c r="A21" s="516" t="s">
        <v>403</v>
      </c>
      <c r="B21" s="516"/>
      <c r="C21" s="163" t="s">
        <v>404</v>
      </c>
      <c r="D21" s="281">
        <v>-639</v>
      </c>
      <c r="E21" s="281">
        <v>-619</v>
      </c>
      <c r="F21" s="281">
        <v>-199</v>
      </c>
      <c r="G21" s="281">
        <v>5655</v>
      </c>
      <c r="H21" s="281">
        <v>-1111</v>
      </c>
      <c r="I21" s="281">
        <v>-588</v>
      </c>
      <c r="J21" s="281">
        <v>-590</v>
      </c>
      <c r="K21" s="281">
        <v>-752</v>
      </c>
      <c r="L21" s="281">
        <v>-753</v>
      </c>
      <c r="M21" s="278">
        <v>-731</v>
      </c>
      <c r="N21" s="278">
        <v>-731</v>
      </c>
      <c r="O21" s="279">
        <v>-731</v>
      </c>
      <c r="P21" s="280"/>
    </row>
    <row r="22" spans="1:16" s="7" customFormat="1" ht="15" customHeight="1">
      <c r="A22" s="508" t="s">
        <v>433</v>
      </c>
      <c r="B22" s="508"/>
      <c r="C22" s="273" t="s">
        <v>434</v>
      </c>
      <c r="D22" s="282">
        <v>7489</v>
      </c>
      <c r="E22" s="282">
        <v>9550</v>
      </c>
      <c r="F22" s="282">
        <v>7634</v>
      </c>
      <c r="G22" s="282">
        <v>5456</v>
      </c>
      <c r="H22" s="282">
        <v>7903</v>
      </c>
      <c r="I22" s="282">
        <v>7303</v>
      </c>
      <c r="J22" s="282">
        <v>8867</v>
      </c>
      <c r="K22" s="282">
        <v>9560</v>
      </c>
      <c r="L22" s="282">
        <v>11930</v>
      </c>
      <c r="M22" s="283">
        <v>12911</v>
      </c>
      <c r="N22" s="283">
        <v>13199</v>
      </c>
      <c r="O22" s="284">
        <v>13199</v>
      </c>
      <c r="P22" s="280"/>
    </row>
    <row r="23" spans="1:16" s="7" customFormat="1" ht="15" customHeight="1">
      <c r="A23" s="509" t="s">
        <v>436</v>
      </c>
      <c r="B23" s="509"/>
      <c r="C23" s="285" t="s">
        <v>437</v>
      </c>
      <c r="D23" s="286">
        <v>7645</v>
      </c>
      <c r="E23" s="286">
        <v>9775</v>
      </c>
      <c r="F23" s="286">
        <v>6099</v>
      </c>
      <c r="G23" s="286">
        <v>6195</v>
      </c>
      <c r="H23" s="286">
        <v>9576</v>
      </c>
      <c r="I23" s="286">
        <v>7775</v>
      </c>
      <c r="J23" s="286">
        <v>9599</v>
      </c>
      <c r="K23" s="286">
        <v>11309</v>
      </c>
      <c r="L23" s="286">
        <v>12229</v>
      </c>
      <c r="M23" s="287">
        <v>13886</v>
      </c>
      <c r="N23" s="287">
        <v>14439</v>
      </c>
      <c r="O23" s="288">
        <v>14439</v>
      </c>
      <c r="P23" s="280"/>
    </row>
    <row r="24" spans="1:16" ht="9.75" customHeight="1">
      <c r="C24" s="13"/>
    </row>
    <row r="27" spans="1:16" ht="11.25" customHeight="1">
      <c r="A27" s="7"/>
      <c r="B27" s="7"/>
      <c r="C27" s="15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  <c r="P27" s="518"/>
    </row>
    <row r="28" spans="1:16" ht="11.25" customHeight="1">
      <c r="A28" s="7"/>
      <c r="B28" s="7"/>
      <c r="C28" s="15"/>
      <c r="D28" s="253" t="s">
        <v>674</v>
      </c>
      <c r="E28" s="253" t="s">
        <v>675</v>
      </c>
      <c r="F28" s="253" t="s">
        <v>676</v>
      </c>
      <c r="G28" s="253" t="s">
        <v>677</v>
      </c>
      <c r="H28" s="253" t="s">
        <v>678</v>
      </c>
      <c r="I28" s="253" t="s">
        <v>679</v>
      </c>
      <c r="J28" s="253" t="s">
        <v>680</v>
      </c>
      <c r="K28" s="253" t="s">
        <v>681</v>
      </c>
      <c r="L28" s="254" t="s">
        <v>682</v>
      </c>
      <c r="M28" s="253" t="s">
        <v>683</v>
      </c>
      <c r="N28" s="253" t="s">
        <v>684</v>
      </c>
      <c r="O28" s="289" t="s">
        <v>685</v>
      </c>
      <c r="P28" s="290" t="s">
        <v>686</v>
      </c>
    </row>
    <row r="29" spans="1:16" ht="11.25" customHeight="1">
      <c r="A29" s="7"/>
      <c r="B29" s="7"/>
      <c r="C29" s="15"/>
      <c r="D29" s="253" t="s">
        <v>460</v>
      </c>
      <c r="E29" s="253" t="s">
        <v>461</v>
      </c>
      <c r="F29" s="253" t="s">
        <v>462</v>
      </c>
      <c r="G29" s="253" t="s">
        <v>463</v>
      </c>
      <c r="H29" s="253" t="s">
        <v>464</v>
      </c>
      <c r="I29" s="253" t="s">
        <v>465</v>
      </c>
      <c r="J29" s="253" t="s">
        <v>466</v>
      </c>
      <c r="K29" s="253" t="s">
        <v>467</v>
      </c>
      <c r="L29" s="254" t="s">
        <v>468</v>
      </c>
      <c r="M29" s="253" t="s">
        <v>469</v>
      </c>
      <c r="N29" s="253" t="s">
        <v>470</v>
      </c>
      <c r="O29" s="255" t="s">
        <v>636</v>
      </c>
      <c r="P29" s="256" t="s">
        <v>637</v>
      </c>
    </row>
    <row r="30" spans="1:16" ht="15" customHeight="1">
      <c r="A30" s="261" t="s">
        <v>175</v>
      </c>
      <c r="B30" s="261"/>
      <c r="C30" s="262" t="s">
        <v>176</v>
      </c>
      <c r="D30" s="263">
        <v>16349</v>
      </c>
      <c r="E30" s="263">
        <v>15121</v>
      </c>
      <c r="F30" s="263">
        <v>15307</v>
      </c>
      <c r="G30" s="263">
        <v>15248</v>
      </c>
      <c r="H30" s="263">
        <v>15204</v>
      </c>
      <c r="I30" s="263">
        <v>12288</v>
      </c>
      <c r="J30" s="263">
        <v>12105</v>
      </c>
      <c r="K30" s="263">
        <v>11330</v>
      </c>
      <c r="L30" s="263">
        <v>11986</v>
      </c>
      <c r="M30" s="263">
        <v>12224</v>
      </c>
      <c r="N30" s="263">
        <v>11865</v>
      </c>
      <c r="O30" s="265">
        <v>12791</v>
      </c>
      <c r="P30" s="265">
        <v>12200</v>
      </c>
    </row>
    <row r="31" spans="1:16" ht="15" customHeight="1">
      <c r="A31" s="7" t="s">
        <v>177</v>
      </c>
      <c r="B31" s="7"/>
      <c r="C31" s="15" t="s">
        <v>178</v>
      </c>
      <c r="D31" s="263">
        <v>11883</v>
      </c>
      <c r="E31" s="263">
        <v>18233</v>
      </c>
      <c r="F31" s="263">
        <v>11274</v>
      </c>
      <c r="G31" s="263">
        <v>9979</v>
      </c>
      <c r="H31" s="263">
        <v>10191</v>
      </c>
      <c r="I31" s="263">
        <v>7708</v>
      </c>
      <c r="J31" s="263">
        <v>7220</v>
      </c>
      <c r="K31" s="263">
        <v>6317</v>
      </c>
      <c r="L31" s="263">
        <v>6760</v>
      </c>
      <c r="M31" s="263">
        <v>7584</v>
      </c>
      <c r="N31" s="263">
        <v>7736</v>
      </c>
      <c r="O31" s="265">
        <v>8099</v>
      </c>
      <c r="P31" s="268" t="s">
        <v>27</v>
      </c>
    </row>
    <row r="32" spans="1:16" ht="15" customHeight="1">
      <c r="A32" s="7" t="s">
        <v>179</v>
      </c>
      <c r="B32" s="7"/>
      <c r="C32" s="15" t="s">
        <v>453</v>
      </c>
      <c r="D32" s="263">
        <v>4465</v>
      </c>
      <c r="E32" s="263">
        <v>-3111</v>
      </c>
      <c r="F32" s="263">
        <v>4032</v>
      </c>
      <c r="G32" s="263">
        <v>5269</v>
      </c>
      <c r="H32" s="263">
        <v>5013</v>
      </c>
      <c r="I32" s="263">
        <v>4580</v>
      </c>
      <c r="J32" s="263">
        <v>4884</v>
      </c>
      <c r="K32" s="263">
        <v>5012</v>
      </c>
      <c r="L32" s="263">
        <v>5226</v>
      </c>
      <c r="M32" s="263">
        <v>4639</v>
      </c>
      <c r="N32" s="263">
        <v>4128</v>
      </c>
      <c r="O32" s="265">
        <v>4691</v>
      </c>
      <c r="P32" s="268" t="s">
        <v>27</v>
      </c>
    </row>
    <row r="33" spans="1:16" ht="15" customHeight="1">
      <c r="A33" s="7" t="s">
        <v>181</v>
      </c>
      <c r="B33" s="7"/>
      <c r="C33" s="15" t="s">
        <v>182</v>
      </c>
      <c r="D33" s="263">
        <v>2140</v>
      </c>
      <c r="E33" s="263">
        <v>2302</v>
      </c>
      <c r="F33" s="263">
        <v>3112</v>
      </c>
      <c r="G33" s="263">
        <v>3606</v>
      </c>
      <c r="H33" s="263">
        <v>3368</v>
      </c>
      <c r="I33" s="263">
        <v>3479</v>
      </c>
      <c r="J33" s="263">
        <v>2989</v>
      </c>
      <c r="K33" s="263">
        <v>3691</v>
      </c>
      <c r="L33" s="263">
        <v>3536</v>
      </c>
      <c r="M33" s="263">
        <v>3581</v>
      </c>
      <c r="N33" s="263">
        <v>3202</v>
      </c>
      <c r="O33" s="265">
        <v>3457</v>
      </c>
      <c r="P33" s="268" t="s">
        <v>27</v>
      </c>
    </row>
    <row r="34" spans="1:16" ht="15" customHeight="1">
      <c r="A34" s="7" t="s">
        <v>210</v>
      </c>
      <c r="B34" s="7"/>
      <c r="C34" s="15" t="s">
        <v>454</v>
      </c>
      <c r="D34" s="263">
        <v>2324</v>
      </c>
      <c r="E34" s="263">
        <v>-5413</v>
      </c>
      <c r="F34" s="263">
        <v>919</v>
      </c>
      <c r="G34" s="263">
        <v>1662</v>
      </c>
      <c r="H34" s="263">
        <v>1645</v>
      </c>
      <c r="I34" s="263">
        <v>1100</v>
      </c>
      <c r="J34" s="263">
        <v>1895</v>
      </c>
      <c r="K34" s="263">
        <v>1321</v>
      </c>
      <c r="L34" s="263">
        <v>1689</v>
      </c>
      <c r="M34" s="263">
        <v>1058</v>
      </c>
      <c r="N34" s="263">
        <v>926</v>
      </c>
      <c r="O34" s="265">
        <v>1234</v>
      </c>
      <c r="P34" s="265">
        <v>1500</v>
      </c>
    </row>
    <row r="35" spans="1:16" ht="15" customHeight="1">
      <c r="A35" s="7" t="s">
        <v>211</v>
      </c>
      <c r="B35" s="7"/>
      <c r="C35" s="15" t="s">
        <v>455</v>
      </c>
      <c r="D35" s="263">
        <v>2307</v>
      </c>
      <c r="E35" s="263">
        <v>-5403</v>
      </c>
      <c r="F35" s="263">
        <v>831</v>
      </c>
      <c r="G35" s="263">
        <v>1532</v>
      </c>
      <c r="H35" s="263">
        <v>1646</v>
      </c>
      <c r="I35" s="263">
        <v>1108</v>
      </c>
      <c r="J35" s="263">
        <v>1931</v>
      </c>
      <c r="K35" s="263">
        <v>1328</v>
      </c>
      <c r="L35" s="263">
        <v>1708</v>
      </c>
      <c r="M35" s="263">
        <v>1081</v>
      </c>
      <c r="N35" s="263">
        <v>951</v>
      </c>
      <c r="O35" s="265">
        <v>1248</v>
      </c>
      <c r="P35" s="265">
        <v>1480</v>
      </c>
    </row>
    <row r="36" spans="1:16" s="7" customFormat="1" ht="15" customHeight="1">
      <c r="A36" s="7" t="s">
        <v>456</v>
      </c>
      <c r="C36" s="15" t="s">
        <v>457</v>
      </c>
      <c r="D36" s="269">
        <v>2230</v>
      </c>
      <c r="E36" s="269">
        <v>-6433</v>
      </c>
      <c r="F36" s="269">
        <v>-7244</v>
      </c>
      <c r="G36" s="269">
        <v>1218</v>
      </c>
      <c r="H36" s="269">
        <v>3073</v>
      </c>
      <c r="I36" s="269">
        <v>1094</v>
      </c>
      <c r="J36" s="269">
        <v>-144</v>
      </c>
      <c r="K36" s="269">
        <v>1309</v>
      </c>
      <c r="L36" s="269">
        <v>1687</v>
      </c>
      <c r="M36" s="263">
        <v>1061</v>
      </c>
      <c r="N36" s="263">
        <v>950</v>
      </c>
      <c r="O36" s="265">
        <v>1238</v>
      </c>
      <c r="P36" s="268" t="s">
        <v>27</v>
      </c>
    </row>
    <row r="37" spans="1:16" ht="15" customHeight="1">
      <c r="A37" s="271" t="s">
        <v>458</v>
      </c>
      <c r="B37" s="272"/>
      <c r="C37" s="273" t="s">
        <v>459</v>
      </c>
      <c r="D37" s="274">
        <v>1283</v>
      </c>
      <c r="E37" s="274">
        <v>-5520</v>
      </c>
      <c r="F37" s="274">
        <v>-7265</v>
      </c>
      <c r="G37" s="274">
        <v>1411</v>
      </c>
      <c r="H37" s="274">
        <v>2352</v>
      </c>
      <c r="I37" s="274">
        <v>1021</v>
      </c>
      <c r="J37" s="274">
        <v>-276</v>
      </c>
      <c r="K37" s="274">
        <v>1109</v>
      </c>
      <c r="L37" s="274">
        <v>1093</v>
      </c>
      <c r="M37" s="274">
        <v>785</v>
      </c>
      <c r="N37" s="274">
        <v>617</v>
      </c>
      <c r="O37" s="275">
        <v>908</v>
      </c>
      <c r="P37" s="275">
        <v>1070</v>
      </c>
    </row>
    <row r="38" spans="1:16" ht="15" customHeight="1">
      <c r="A38" s="514" t="s">
        <v>362</v>
      </c>
      <c r="B38" s="514"/>
      <c r="C38" s="210" t="s">
        <v>259</v>
      </c>
      <c r="D38" s="233">
        <v>4335</v>
      </c>
      <c r="E38" s="233">
        <v>2216</v>
      </c>
      <c r="F38" s="233">
        <v>452</v>
      </c>
      <c r="G38" s="233">
        <v>-1394</v>
      </c>
      <c r="H38" s="233">
        <v>5764</v>
      </c>
      <c r="I38" s="233">
        <v>2692</v>
      </c>
      <c r="J38" s="233">
        <v>3423</v>
      </c>
      <c r="K38" s="233">
        <v>4094</v>
      </c>
      <c r="L38" s="233">
        <v>3236</v>
      </c>
      <c r="M38" s="233">
        <v>2203</v>
      </c>
      <c r="N38" s="233">
        <v>2280</v>
      </c>
      <c r="O38" s="234">
        <v>1188</v>
      </c>
      <c r="P38" s="276"/>
    </row>
    <row r="39" spans="1:16" s="7" customFormat="1" ht="15" customHeight="1">
      <c r="A39" s="515" t="s">
        <v>363</v>
      </c>
      <c r="B39" s="515"/>
      <c r="C39" s="15" t="s">
        <v>364</v>
      </c>
      <c r="D39" s="278">
        <v>-1256</v>
      </c>
      <c r="E39" s="278">
        <v>-3149</v>
      </c>
      <c r="F39" s="278">
        <v>-3625</v>
      </c>
      <c r="G39" s="278">
        <v>-800</v>
      </c>
      <c r="H39" s="278">
        <v>453</v>
      </c>
      <c r="I39" s="278">
        <v>-365</v>
      </c>
      <c r="J39" s="278">
        <v>-1428</v>
      </c>
      <c r="K39" s="278">
        <v>-306</v>
      </c>
      <c r="L39" s="278">
        <v>-865</v>
      </c>
      <c r="M39" s="278">
        <v>-565</v>
      </c>
      <c r="N39" s="278">
        <v>-759</v>
      </c>
      <c r="O39" s="279">
        <v>-249</v>
      </c>
      <c r="P39" s="280"/>
    </row>
    <row r="40" spans="1:16" s="7" customFormat="1" ht="15" customHeight="1">
      <c r="A40" s="516" t="s">
        <v>403</v>
      </c>
      <c r="B40" s="516"/>
      <c r="C40" s="163" t="s">
        <v>404</v>
      </c>
      <c r="D40" s="281">
        <v>-1022</v>
      </c>
      <c r="E40" s="281">
        <v>-989</v>
      </c>
      <c r="F40" s="281">
        <v>1022</v>
      </c>
      <c r="G40" s="281">
        <v>4640</v>
      </c>
      <c r="H40" s="281">
        <v>-6943</v>
      </c>
      <c r="I40" s="281">
        <v>-773</v>
      </c>
      <c r="J40" s="281">
        <v>-1260</v>
      </c>
      <c r="K40" s="281">
        <v>-1424</v>
      </c>
      <c r="L40" s="281">
        <v>-1502</v>
      </c>
      <c r="M40" s="281">
        <v>-1462</v>
      </c>
      <c r="N40" s="281">
        <v>-1461</v>
      </c>
      <c r="O40" s="291">
        <v>-1460</v>
      </c>
      <c r="P40" s="280"/>
    </row>
    <row r="41" spans="1:16" s="7" customFormat="1" ht="15" customHeight="1">
      <c r="A41" s="508" t="s">
        <v>433</v>
      </c>
      <c r="B41" s="508"/>
      <c r="C41" s="273" t="s">
        <v>434</v>
      </c>
      <c r="D41" s="282">
        <v>7489</v>
      </c>
      <c r="E41" s="282">
        <v>9550</v>
      </c>
      <c r="F41" s="282">
        <v>7634</v>
      </c>
      <c r="G41" s="282">
        <v>5456</v>
      </c>
      <c r="H41" s="282">
        <v>7903</v>
      </c>
      <c r="I41" s="282">
        <v>7303</v>
      </c>
      <c r="J41" s="282">
        <v>8867</v>
      </c>
      <c r="K41" s="282">
        <v>9560</v>
      </c>
      <c r="L41" s="282">
        <v>11930</v>
      </c>
      <c r="M41" s="282">
        <v>12911</v>
      </c>
      <c r="N41" s="282">
        <v>13199</v>
      </c>
      <c r="O41" s="292">
        <v>13364</v>
      </c>
      <c r="P41" s="280"/>
    </row>
    <row r="42" spans="1:16" s="7" customFormat="1" ht="15" customHeight="1">
      <c r="A42" s="509" t="s">
        <v>436</v>
      </c>
      <c r="B42" s="509"/>
      <c r="C42" s="285" t="s">
        <v>437</v>
      </c>
      <c r="D42" s="286">
        <v>9550</v>
      </c>
      <c r="E42" s="286">
        <v>7634</v>
      </c>
      <c r="F42" s="286">
        <v>5456</v>
      </c>
      <c r="G42" s="286">
        <v>7903</v>
      </c>
      <c r="H42" s="286">
        <v>7303</v>
      </c>
      <c r="I42" s="286">
        <v>8867</v>
      </c>
      <c r="J42" s="286">
        <v>9560</v>
      </c>
      <c r="K42" s="286">
        <v>11930</v>
      </c>
      <c r="L42" s="286">
        <v>12911</v>
      </c>
      <c r="M42" s="286">
        <v>13199</v>
      </c>
      <c r="N42" s="293">
        <v>13364</v>
      </c>
      <c r="O42" s="294">
        <v>12826</v>
      </c>
      <c r="P42" s="280"/>
    </row>
    <row r="43" spans="1:16" ht="10.5" customHeight="1">
      <c r="B43" s="251" t="s">
        <v>209</v>
      </c>
    </row>
    <row r="46" spans="1:16">
      <c r="B46" s="7"/>
      <c r="C46" s="295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</row>
    <row r="47" spans="1:16">
      <c r="B47" s="7"/>
      <c r="C47" s="296"/>
    </row>
    <row r="48" spans="1:16">
      <c r="B48" s="21"/>
      <c r="C48" s="82"/>
      <c r="D48" s="78"/>
      <c r="E48" s="78"/>
      <c r="F48" s="78"/>
      <c r="G48" s="78"/>
      <c r="H48" s="78"/>
      <c r="I48" s="79"/>
      <c r="J48" s="79"/>
      <c r="K48" s="79"/>
      <c r="L48" s="79"/>
      <c r="M48" s="79"/>
      <c r="N48" s="297"/>
      <c r="O48" s="297"/>
      <c r="P48" s="297"/>
    </row>
    <row r="49" spans="2:16">
      <c r="B49" s="21"/>
      <c r="C49" s="82"/>
      <c r="D49" s="78"/>
      <c r="E49" s="78"/>
      <c r="F49" s="78"/>
      <c r="G49" s="84"/>
      <c r="H49" s="84"/>
      <c r="I49" s="91"/>
      <c r="J49" s="91"/>
      <c r="K49" s="91"/>
      <c r="L49" s="91"/>
      <c r="M49" s="91"/>
      <c r="N49" s="298"/>
      <c r="O49" s="298"/>
      <c r="P49" s="298"/>
    </row>
    <row r="50" spans="2:16">
      <c r="B50" s="21"/>
      <c r="C50" s="82"/>
      <c r="D50" s="78"/>
      <c r="E50" s="78"/>
      <c r="F50" s="78"/>
      <c r="G50" s="84"/>
      <c r="H50" s="84"/>
      <c r="I50" s="91"/>
      <c r="J50" s="91"/>
      <c r="K50" s="91"/>
      <c r="L50" s="91"/>
      <c r="M50" s="91"/>
      <c r="N50" s="298"/>
      <c r="O50" s="298"/>
      <c r="P50" s="298"/>
    </row>
    <row r="51" spans="2:16">
      <c r="B51" s="21"/>
      <c r="C51" s="82"/>
      <c r="D51" s="78"/>
      <c r="E51" s="78"/>
      <c r="F51" s="78"/>
      <c r="G51" s="84"/>
      <c r="H51" s="84"/>
      <c r="I51" s="91"/>
      <c r="J51" s="91"/>
      <c r="K51" s="91"/>
      <c r="L51" s="91"/>
      <c r="M51" s="91"/>
      <c r="N51" s="298"/>
      <c r="O51" s="298"/>
      <c r="P51" s="298"/>
    </row>
    <row r="52" spans="2:16">
      <c r="B52" s="21"/>
      <c r="C52" s="82"/>
      <c r="D52" s="78"/>
      <c r="E52" s="78"/>
      <c r="F52" s="78"/>
      <c r="G52" s="78"/>
      <c r="H52" s="78"/>
      <c r="I52" s="79"/>
      <c r="J52" s="79"/>
      <c r="K52" s="79"/>
      <c r="L52" s="79"/>
      <c r="M52" s="79"/>
      <c r="N52" s="297"/>
      <c r="O52" s="297"/>
      <c r="P52" s="297"/>
    </row>
    <row r="53" spans="2:16">
      <c r="B53" s="21"/>
      <c r="C53" s="82"/>
      <c r="D53" s="78"/>
      <c r="E53" s="78"/>
      <c r="F53" s="78"/>
      <c r="G53" s="78"/>
      <c r="H53" s="78"/>
      <c r="I53" s="79"/>
      <c r="J53" s="79"/>
      <c r="K53" s="79"/>
      <c r="L53" s="79"/>
      <c r="M53" s="79"/>
      <c r="N53" s="297"/>
      <c r="O53" s="297"/>
      <c r="P53" s="297"/>
    </row>
    <row r="54" spans="2:16">
      <c r="B54" s="21"/>
      <c r="C54" s="82"/>
      <c r="D54" s="78"/>
      <c r="E54" s="78"/>
      <c r="F54" s="78"/>
      <c r="G54" s="84"/>
      <c r="H54" s="84"/>
      <c r="I54" s="91"/>
      <c r="J54" s="91"/>
      <c r="K54" s="91"/>
      <c r="L54" s="91"/>
      <c r="M54" s="91"/>
      <c r="N54" s="298"/>
      <c r="O54" s="298"/>
      <c r="P54" s="298"/>
    </row>
    <row r="55" spans="2:16">
      <c r="B55" s="21"/>
      <c r="C55" s="82"/>
      <c r="D55" s="78"/>
      <c r="E55" s="78"/>
      <c r="F55" s="78"/>
      <c r="G55" s="78"/>
      <c r="H55" s="78"/>
      <c r="I55" s="79"/>
      <c r="J55" s="79"/>
      <c r="K55" s="79"/>
      <c r="L55" s="79"/>
      <c r="M55" s="79"/>
      <c r="N55" s="297"/>
      <c r="O55" s="297"/>
      <c r="P55" s="297"/>
    </row>
    <row r="57" spans="2:16">
      <c r="B57" s="7"/>
      <c r="C57" s="295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</row>
    <row r="58" spans="2:16">
      <c r="B58" s="7"/>
      <c r="C58" s="296"/>
    </row>
    <row r="59" spans="2:16">
      <c r="B59" s="21"/>
      <c r="C59" s="87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9"/>
    </row>
    <row r="60" spans="2:16">
      <c r="B60" s="21"/>
      <c r="C60" s="87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91"/>
    </row>
    <row r="61" spans="2:16">
      <c r="B61" s="21"/>
      <c r="C61" s="87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91"/>
    </row>
    <row r="62" spans="2:16">
      <c r="B62" s="21"/>
      <c r="C62" s="87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91"/>
    </row>
    <row r="63" spans="2:16">
      <c r="B63" s="21"/>
      <c r="C63" s="87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9"/>
    </row>
    <row r="64" spans="2:16">
      <c r="B64" s="21"/>
      <c r="C64" s="87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9"/>
    </row>
    <row r="65" spans="2:16">
      <c r="B65" s="21"/>
      <c r="C65" s="87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91"/>
    </row>
    <row r="66" spans="2:16">
      <c r="B66" s="21"/>
      <c r="C66" s="87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9"/>
    </row>
  </sheetData>
  <mergeCells count="12">
    <mergeCell ref="D27:P27"/>
    <mergeCell ref="A41:B41"/>
    <mergeCell ref="A42:B42"/>
    <mergeCell ref="A23:B23"/>
    <mergeCell ref="A38:B38"/>
    <mergeCell ref="A39:B39"/>
    <mergeCell ref="A40:B40"/>
    <mergeCell ref="D6:P6"/>
    <mergeCell ref="A19:B19"/>
    <mergeCell ref="A20:B20"/>
    <mergeCell ref="A21:B21"/>
    <mergeCell ref="A22:B22"/>
  </mergeCells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R44"/>
  <sheetViews>
    <sheetView showGridLines="0" view="pageBreakPreview" zoomScaleNormal="100" zoomScaleSheetLayoutView="100" workbookViewId="0">
      <pane xSplit="2" topLeftCell="C1" activePane="topRight" state="frozen"/>
      <selection activeCell="Q20" sqref="Q20"/>
      <selection pane="topRight" activeCell="Q20" sqref="Q20"/>
    </sheetView>
  </sheetViews>
  <sheetFormatPr defaultColWidth="9" defaultRowHeight="13.2"/>
  <cols>
    <col min="1" max="1" width="1" style="4" customWidth="1"/>
    <col min="2" max="2" width="22.109375" style="4" customWidth="1"/>
    <col min="3" max="3" width="29.44140625" style="4" customWidth="1"/>
    <col min="4" max="4" width="10.44140625" style="4" hidden="1" customWidth="1"/>
    <col min="5" max="6" width="9.44140625" style="4" customWidth="1"/>
    <col min="7" max="15" width="9" style="4"/>
    <col min="16" max="16" width="12.21875" style="4" customWidth="1"/>
    <col min="17" max="16384" width="9" style="4"/>
  </cols>
  <sheetData>
    <row r="1" spans="1:16" ht="13.5" customHeight="1"/>
    <row r="2" spans="1:16" ht="22.5" customHeight="1">
      <c r="A2" s="108"/>
      <c r="B2" s="134" t="s">
        <v>642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6" ht="22.5" customHeight="1">
      <c r="B3" s="135" t="s">
        <v>173</v>
      </c>
    </row>
    <row r="4" spans="1:16" s="7" customFormat="1" ht="9.6">
      <c r="D4" s="136"/>
      <c r="E4" s="136"/>
      <c r="F4" s="136"/>
      <c r="G4" s="136"/>
      <c r="H4" s="136"/>
      <c r="I4" s="136"/>
      <c r="J4" s="136"/>
      <c r="K4" s="136"/>
      <c r="N4" s="136"/>
      <c r="O4" s="136"/>
      <c r="P4" s="136" t="s">
        <v>4</v>
      </c>
    </row>
    <row r="5" spans="1:16" s="7" customFormat="1" ht="9.6">
      <c r="D5" s="137" t="s">
        <v>648</v>
      </c>
      <c r="E5" s="137" t="s">
        <v>649</v>
      </c>
      <c r="F5" s="137" t="s">
        <v>650</v>
      </c>
      <c r="G5" s="137" t="s">
        <v>651</v>
      </c>
      <c r="H5" s="137" t="s">
        <v>652</v>
      </c>
      <c r="I5" s="137" t="s">
        <v>653</v>
      </c>
      <c r="J5" s="137" t="s">
        <v>654</v>
      </c>
      <c r="K5" s="137" t="s">
        <v>655</v>
      </c>
      <c r="L5" s="137" t="s">
        <v>656</v>
      </c>
      <c r="M5" s="137" t="s">
        <v>657</v>
      </c>
      <c r="N5" s="137" t="s">
        <v>658</v>
      </c>
      <c r="O5" s="137" t="s">
        <v>659</v>
      </c>
      <c r="P5" s="138" t="s">
        <v>660</v>
      </c>
    </row>
    <row r="6" spans="1:16" s="7" customFormat="1" ht="9.6">
      <c r="D6" s="137" t="s">
        <v>5</v>
      </c>
      <c r="E6" s="137" t="s">
        <v>6</v>
      </c>
      <c r="F6" s="137" t="s">
        <v>7</v>
      </c>
      <c r="G6" s="137" t="s">
        <v>8</v>
      </c>
      <c r="H6" s="137" t="s">
        <v>9</v>
      </c>
      <c r="I6" s="137" t="s">
        <v>10</v>
      </c>
      <c r="J6" s="137" t="s">
        <v>11</v>
      </c>
      <c r="K6" s="137" t="s">
        <v>12</v>
      </c>
      <c r="L6" s="137" t="s">
        <v>13</v>
      </c>
      <c r="M6" s="137" t="s">
        <v>14</v>
      </c>
      <c r="N6" s="137" t="s">
        <v>15</v>
      </c>
      <c r="O6" s="137" t="s">
        <v>16</v>
      </c>
      <c r="P6" s="138" t="s">
        <v>174</v>
      </c>
    </row>
    <row r="7" spans="1:16" s="7" customFormat="1" ht="15" customHeight="1">
      <c r="A7" s="139" t="s">
        <v>471</v>
      </c>
      <c r="B7" s="139"/>
      <c r="C7" s="140" t="s">
        <v>472</v>
      </c>
      <c r="D7" s="141"/>
      <c r="E7" s="141"/>
      <c r="F7" s="141"/>
      <c r="G7" s="141"/>
      <c r="H7" s="141"/>
      <c r="I7" s="141"/>
      <c r="J7" s="141"/>
      <c r="K7" s="142"/>
      <c r="L7" s="141"/>
      <c r="M7" s="141"/>
      <c r="N7" s="141"/>
      <c r="O7" s="141"/>
      <c r="P7" s="142"/>
    </row>
    <row r="8" spans="1:16" s="7" customFormat="1" ht="15" customHeight="1">
      <c r="A8" s="7" t="s">
        <v>175</v>
      </c>
      <c r="C8" s="15" t="s">
        <v>176</v>
      </c>
      <c r="D8" s="54">
        <v>32500</v>
      </c>
      <c r="E8" s="54">
        <v>30485</v>
      </c>
      <c r="F8" s="54">
        <v>29792</v>
      </c>
      <c r="G8" s="54">
        <v>31024</v>
      </c>
      <c r="H8" s="54">
        <v>30393</v>
      </c>
      <c r="I8" s="54">
        <v>23641</v>
      </c>
      <c r="J8" s="54">
        <v>23560</v>
      </c>
      <c r="K8" s="179">
        <v>22499</v>
      </c>
      <c r="L8" s="179">
        <v>23218</v>
      </c>
      <c r="M8" s="179">
        <v>23952</v>
      </c>
      <c r="N8" s="179">
        <v>23864</v>
      </c>
      <c r="O8" s="54">
        <v>24383</v>
      </c>
      <c r="P8" s="223">
        <v>23400</v>
      </c>
    </row>
    <row r="9" spans="1:16" s="7" customFormat="1" ht="15" customHeight="1">
      <c r="A9" s="207" t="s">
        <v>179</v>
      </c>
      <c r="B9" s="207"/>
      <c r="C9" s="210" t="s">
        <v>180</v>
      </c>
      <c r="D9" s="233">
        <v>7680</v>
      </c>
      <c r="E9" s="233">
        <v>515</v>
      </c>
      <c r="F9" s="233">
        <v>8299</v>
      </c>
      <c r="G9" s="243">
        <v>9944</v>
      </c>
      <c r="H9" s="243">
        <v>10536</v>
      </c>
      <c r="I9" s="244">
        <v>8674</v>
      </c>
      <c r="J9" s="244">
        <v>9295</v>
      </c>
      <c r="K9" s="54">
        <v>9528</v>
      </c>
      <c r="L9" s="54">
        <v>10020</v>
      </c>
      <c r="M9" s="54">
        <v>9266</v>
      </c>
      <c r="N9" s="54">
        <v>7292</v>
      </c>
      <c r="O9" s="244">
        <v>8853</v>
      </c>
      <c r="P9" s="245" t="s">
        <v>27</v>
      </c>
    </row>
    <row r="10" spans="1:16" s="7" customFormat="1" ht="15" customHeight="1">
      <c r="A10" s="207" t="s">
        <v>210</v>
      </c>
      <c r="B10" s="207"/>
      <c r="C10" s="210" t="s">
        <v>454</v>
      </c>
      <c r="D10" s="233">
        <v>3335</v>
      </c>
      <c r="E10" s="233">
        <v>-4123</v>
      </c>
      <c r="F10" s="233">
        <v>2654</v>
      </c>
      <c r="G10" s="233">
        <v>3351</v>
      </c>
      <c r="H10" s="233">
        <v>4362</v>
      </c>
      <c r="I10" s="233">
        <v>2332</v>
      </c>
      <c r="J10" s="233">
        <v>3449</v>
      </c>
      <c r="K10" s="233">
        <v>2989</v>
      </c>
      <c r="L10" s="233">
        <v>2916</v>
      </c>
      <c r="M10" s="233">
        <v>2183</v>
      </c>
      <c r="N10" s="233">
        <v>1024</v>
      </c>
      <c r="O10" s="233">
        <v>2141</v>
      </c>
      <c r="P10" s="234">
        <v>2300</v>
      </c>
    </row>
    <row r="11" spans="1:16" s="7" customFormat="1" ht="15" customHeight="1">
      <c r="A11" s="207" t="s">
        <v>211</v>
      </c>
      <c r="B11" s="207"/>
      <c r="C11" s="210" t="s">
        <v>455</v>
      </c>
      <c r="D11" s="233">
        <v>3350</v>
      </c>
      <c r="E11" s="233">
        <v>-4081</v>
      </c>
      <c r="F11" s="233">
        <v>2569</v>
      </c>
      <c r="G11" s="233">
        <v>3177</v>
      </c>
      <c r="H11" s="233">
        <v>4341</v>
      </c>
      <c r="I11" s="233">
        <v>2345</v>
      </c>
      <c r="J11" s="233">
        <v>3488</v>
      </c>
      <c r="K11" s="233">
        <v>3003</v>
      </c>
      <c r="L11" s="233">
        <v>2943</v>
      </c>
      <c r="M11" s="233">
        <v>2223</v>
      </c>
      <c r="N11" s="233">
        <v>1072</v>
      </c>
      <c r="O11" s="233">
        <v>2160</v>
      </c>
      <c r="P11" s="234">
        <v>2260</v>
      </c>
    </row>
    <row r="12" spans="1:16" s="7" customFormat="1" ht="15" customHeight="1">
      <c r="A12" s="149" t="s">
        <v>212</v>
      </c>
      <c r="B12" s="149"/>
      <c r="C12" s="150" t="s">
        <v>459</v>
      </c>
      <c r="D12" s="179">
        <v>1863</v>
      </c>
      <c r="E12" s="179">
        <v>-4707</v>
      </c>
      <c r="F12" s="179">
        <v>-6094</v>
      </c>
      <c r="G12" s="179">
        <v>2366</v>
      </c>
      <c r="H12" s="179">
        <v>4315</v>
      </c>
      <c r="I12" s="179">
        <v>2034</v>
      </c>
      <c r="J12" s="179">
        <v>1099</v>
      </c>
      <c r="K12" s="179">
        <v>2460</v>
      </c>
      <c r="L12" s="179">
        <v>2051</v>
      </c>
      <c r="M12" s="179">
        <v>1440</v>
      </c>
      <c r="N12" s="179">
        <v>603</v>
      </c>
      <c r="O12" s="179">
        <v>1506</v>
      </c>
      <c r="P12" s="182">
        <v>1600</v>
      </c>
    </row>
    <row r="13" spans="1:16" s="7" customFormat="1" ht="6.75" customHeight="1">
      <c r="C13" s="15"/>
      <c r="D13" s="54"/>
      <c r="E13" s="54"/>
      <c r="F13" s="223"/>
      <c r="G13" s="54"/>
      <c r="H13" s="54"/>
      <c r="I13" s="54"/>
      <c r="J13" s="54"/>
      <c r="K13" s="54"/>
      <c r="L13" s="54"/>
      <c r="M13" s="223"/>
      <c r="N13" s="54"/>
      <c r="O13" s="54"/>
      <c r="P13" s="223"/>
    </row>
    <row r="14" spans="1:16" s="7" customFormat="1" ht="9.75" customHeight="1">
      <c r="C14" s="15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 t="s">
        <v>473</v>
      </c>
    </row>
    <row r="15" spans="1:16" s="7" customFormat="1" ht="15" customHeight="1">
      <c r="A15" s="139" t="s">
        <v>474</v>
      </c>
      <c r="B15" s="139"/>
      <c r="C15" s="140" t="s">
        <v>472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2"/>
      <c r="N15" s="142"/>
      <c r="O15" s="142"/>
      <c r="P15" s="142"/>
    </row>
    <row r="16" spans="1:16" s="7" customFormat="1" ht="15" customHeight="1">
      <c r="A16" s="207" t="s">
        <v>475</v>
      </c>
      <c r="B16" s="207"/>
      <c r="C16" s="210" t="s">
        <v>476</v>
      </c>
      <c r="D16" s="226">
        <v>0.23632139045237205</v>
      </c>
      <c r="E16" s="226">
        <v>1.6921081206192391E-2</v>
      </c>
      <c r="F16" s="226">
        <v>0.27856648274409734</v>
      </c>
      <c r="G16" s="226">
        <v>0.32053934198351802</v>
      </c>
      <c r="H16" s="226">
        <v>0.34667331541973428</v>
      </c>
      <c r="I16" s="226">
        <v>0.36692096428370508</v>
      </c>
      <c r="J16" s="226">
        <v>0.39452083702322793</v>
      </c>
      <c r="K16" s="226">
        <v>0.42348781699852517</v>
      </c>
      <c r="L16" s="226">
        <v>0.43155564752725328</v>
      </c>
      <c r="M16" s="226">
        <v>0.38685065058615414</v>
      </c>
      <c r="N16" s="238">
        <v>0.30558988984830598</v>
      </c>
      <c r="O16" s="238">
        <v>0.36310134755717288</v>
      </c>
      <c r="P16" s="129" t="s">
        <v>26</v>
      </c>
    </row>
    <row r="17" spans="1:18" s="7" customFormat="1" ht="15" customHeight="1">
      <c r="A17" s="207" t="s">
        <v>477</v>
      </c>
      <c r="B17" s="246"/>
      <c r="C17" s="210" t="s">
        <v>478</v>
      </c>
      <c r="D17" s="226">
        <v>0.10261568264996324</v>
      </c>
      <c r="E17" s="226">
        <v>-0.13527152082483335</v>
      </c>
      <c r="F17" s="226">
        <v>8.9096419331777268E-2</v>
      </c>
      <c r="G17" s="226">
        <v>0.10804232267367407</v>
      </c>
      <c r="H17" s="226">
        <v>0.14352979233931909</v>
      </c>
      <c r="I17" s="226">
        <v>9.8680672492839946E-2</v>
      </c>
      <c r="J17" s="226">
        <v>0.14640415286789327</v>
      </c>
      <c r="K17" s="226">
        <v>0.13284795412408676</v>
      </c>
      <c r="L17" s="226">
        <v>0.12559150490054471</v>
      </c>
      <c r="M17" s="226">
        <v>9.1165067773939248E-2</v>
      </c>
      <c r="N17" s="238">
        <v>4.2927691266917256E-2</v>
      </c>
      <c r="O17" s="238">
        <v>8.7840286819739197E-2</v>
      </c>
      <c r="P17" s="239">
        <v>8.6274509803921567E-2</v>
      </c>
    </row>
    <row r="18" spans="1:18" s="7" customFormat="1" ht="15" customHeight="1">
      <c r="A18" s="207" t="s">
        <v>479</v>
      </c>
      <c r="B18" s="207"/>
      <c r="C18" s="210" t="s">
        <v>480</v>
      </c>
      <c r="D18" s="226">
        <v>0.10307859693863658</v>
      </c>
      <c r="E18" s="226">
        <v>-0.1339002035276953</v>
      </c>
      <c r="F18" s="226">
        <v>8.6251066575132207E-2</v>
      </c>
      <c r="G18" s="226">
        <v>0.10241609474053152</v>
      </c>
      <c r="H18" s="226">
        <v>0.14284550509515651</v>
      </c>
      <c r="I18" s="226">
        <v>9.9228647480985824E-2</v>
      </c>
      <c r="J18" s="226">
        <v>0.14805769252888601</v>
      </c>
      <c r="K18" s="226">
        <v>0.1334941682492089</v>
      </c>
      <c r="L18" s="226">
        <v>0.12677699264178438</v>
      </c>
      <c r="M18" s="226">
        <v>9.2823235942154095E-2</v>
      </c>
      <c r="N18" s="238">
        <v>4.4952038164295806E-2</v>
      </c>
      <c r="O18" s="238">
        <v>8.8605442056785721E-2</v>
      </c>
      <c r="P18" s="239">
        <v>8.6274509803921567E-2</v>
      </c>
    </row>
    <row r="19" spans="1:18" s="7" customFormat="1" ht="15" customHeight="1">
      <c r="A19" s="153" t="s">
        <v>481</v>
      </c>
      <c r="B19" s="153"/>
      <c r="C19" s="154" t="s">
        <v>482</v>
      </c>
      <c r="D19" s="247">
        <v>5.7347495895231776E-2</v>
      </c>
      <c r="E19" s="247">
        <v>-0.15442584333963605</v>
      </c>
      <c r="F19" s="247">
        <v>-0.20456663492856375</v>
      </c>
      <c r="G19" s="247">
        <v>7.6287875716034459E-2</v>
      </c>
      <c r="H19" s="247">
        <v>0.14200082260552355</v>
      </c>
      <c r="I19" s="247">
        <v>8.6038037204773446E-2</v>
      </c>
      <c r="J19" s="247">
        <v>4.6653764821492291E-2</v>
      </c>
      <c r="K19" s="247">
        <v>0.10936934558359915</v>
      </c>
      <c r="L19" s="247">
        <v>8.8351070272590163E-2</v>
      </c>
      <c r="M19" s="247">
        <v>6.0150223314979524E-2</v>
      </c>
      <c r="N19" s="247">
        <v>2.5275559294947354E-2</v>
      </c>
      <c r="O19" s="247">
        <v>6.1764566739377268E-2</v>
      </c>
      <c r="P19" s="248">
        <v>5.8823529411764705E-2</v>
      </c>
    </row>
    <row r="20" spans="1:18" s="7" customFormat="1" ht="10.5" customHeight="1">
      <c r="B20" s="158"/>
    </row>
    <row r="21" spans="1:18" s="7" customFormat="1" ht="10.5" customHeight="1">
      <c r="B21" s="158"/>
      <c r="D21" s="80"/>
    </row>
    <row r="22" spans="1:18" s="7" customFormat="1" ht="13.5" customHeight="1">
      <c r="D22" s="80"/>
    </row>
    <row r="23" spans="1:18" s="7" customFormat="1" ht="13.5" customHeight="1">
      <c r="D23" s="80"/>
    </row>
    <row r="24" spans="1:18" s="7" customFormat="1" ht="13.5" customHeight="1">
      <c r="D24" s="80"/>
    </row>
    <row r="25" spans="1:18" s="7" customFormat="1" ht="13.5" customHeight="1">
      <c r="D25" s="80"/>
    </row>
    <row r="26" spans="1:18" s="7" customFormat="1" ht="13.5" customHeight="1">
      <c r="D26" s="80"/>
    </row>
    <row r="27" spans="1:18" s="7" customFormat="1" ht="13.5" customHeight="1">
      <c r="D27" s="80"/>
    </row>
    <row r="28" spans="1:18" s="7" customFormat="1" ht="13.5" customHeight="1">
      <c r="D28" s="80"/>
    </row>
    <row r="29" spans="1:18" s="7" customFormat="1" ht="13.5" customHeight="1"/>
    <row r="30" spans="1:18" s="7" customFormat="1" ht="13.5" customHeight="1"/>
    <row r="31" spans="1:18" s="7" customFormat="1" ht="13.5" customHeight="1">
      <c r="R31" s="9"/>
    </row>
    <row r="32" spans="1:18" s="7" customFormat="1" ht="9.6"/>
    <row r="33" spans="4:4" s="7" customFormat="1" ht="9.6"/>
    <row r="34" spans="4:4" s="7" customFormat="1" ht="9.6"/>
    <row r="35" spans="4:4" s="7" customFormat="1" ht="9.6"/>
    <row r="36" spans="4:4" s="7" customFormat="1" ht="9.6"/>
    <row r="37" spans="4:4" s="7" customFormat="1" ht="9.6"/>
    <row r="38" spans="4:4" s="7" customFormat="1" ht="9.6"/>
    <row r="39" spans="4:4" s="7" customFormat="1" ht="9.6"/>
    <row r="40" spans="4:4" s="9" customFormat="1" ht="10.8">
      <c r="D40" s="7"/>
    </row>
    <row r="41" spans="4:4" s="9" customFormat="1" ht="10.8">
      <c r="D41" s="7"/>
    </row>
    <row r="42" spans="4:4" s="9" customFormat="1" ht="10.8"/>
    <row r="43" spans="4:4" s="9" customFormat="1" ht="10.8"/>
    <row r="44" spans="4:4" s="9" customFormat="1" ht="10.8"/>
  </sheetData>
  <phoneticPr fontId="2"/>
  <pageMargins left="0.31496062992125984" right="0.11811023622047245" top="0.98425196850393704" bottom="0.51181102362204722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生産性</vt:lpstr>
      <vt:lpstr>投資</vt:lpstr>
      <vt:lpstr>投資-2</vt:lpstr>
      <vt:lpstr>グラフ１</vt:lpstr>
      <vt:lpstr>グラフ１_old</vt:lpstr>
      <vt:lpstr>グラフ２</vt:lpstr>
      <vt:lpstr>グラフ3</vt:lpstr>
      <vt:lpstr>グラフ４</vt:lpstr>
      <vt:lpstr>裏表紙</vt:lpstr>
      <vt:lpstr>グラフ１!Print_Area</vt:lpstr>
      <vt:lpstr>グラフ１_old!Print_Area</vt:lpstr>
      <vt:lpstr>グラフ２!Print_Area</vt:lpstr>
      <vt:lpstr>グラフ3!Print_Area</vt:lpstr>
      <vt:lpstr>グラフ４!Print_Area</vt:lpstr>
      <vt:lpstr>安全性!Print_Area</vt:lpstr>
      <vt:lpstr>効率・成長性!Print_Area</vt:lpstr>
      <vt:lpstr>収益性!Print_Area</vt:lpstr>
      <vt:lpstr>生産性!Print_Area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土田 昌輝</cp:lastModifiedBy>
  <cp:revision/>
  <cp:lastPrinted>2025-05-13T08:21:54Z</cp:lastPrinted>
  <dcterms:created xsi:type="dcterms:W3CDTF">2007-10-11T05:10:07Z</dcterms:created>
  <dcterms:modified xsi:type="dcterms:W3CDTF">2025-05-13T08:22:25Z</dcterms:modified>
  <cp:category/>
  <cp:contentStatus/>
</cp:coreProperties>
</file>